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autoCompressPictures="0"/>
  <bookViews>
    <workbookView xWindow="120" yWindow="105" windowWidth="35745" windowHeight="20685"/>
  </bookViews>
  <sheets>
    <sheet name="Лист1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0" i="1" l="1"/>
  <c r="F50" i="1" s="1"/>
  <c r="E49" i="1"/>
  <c r="F49" i="1"/>
  <c r="E48" i="1"/>
  <c r="F48" i="1"/>
  <c r="E47" i="1"/>
  <c r="F47" i="1"/>
  <c r="E46" i="1"/>
  <c r="F46" i="1"/>
  <c r="F45" i="1"/>
  <c r="E45" i="1"/>
  <c r="F44" i="1"/>
  <c r="E44" i="1"/>
  <c r="F43" i="1"/>
  <c r="E43" i="1"/>
  <c r="F36" i="1"/>
  <c r="E36" i="1"/>
  <c r="F35" i="1"/>
  <c r="E35" i="1"/>
  <c r="F34" i="1"/>
  <c r="E34" i="1"/>
  <c r="F33" i="1"/>
  <c r="E33" i="1"/>
  <c r="E32" i="1"/>
  <c r="F32" i="1" s="1"/>
  <c r="E31" i="1"/>
  <c r="F31" i="1"/>
  <c r="E30" i="1"/>
  <c r="F30" i="1" s="1"/>
  <c r="E29" i="1"/>
  <c r="F29" i="1"/>
  <c r="E25" i="1"/>
  <c r="F25" i="1" s="1"/>
  <c r="E24" i="1"/>
  <c r="F24" i="1"/>
  <c r="E23" i="1"/>
  <c r="F23" i="1" s="1"/>
  <c r="E22" i="1"/>
  <c r="F22" i="1"/>
  <c r="E20" i="1"/>
  <c r="F20" i="1" s="1"/>
  <c r="F19" i="1"/>
  <c r="E19" i="1"/>
  <c r="F18" i="1"/>
  <c r="E18" i="1"/>
  <c r="F17" i="1"/>
  <c r="E17" i="1"/>
  <c r="E16" i="1"/>
  <c r="F16" i="1" s="1"/>
  <c r="E15" i="1"/>
  <c r="F15" i="1"/>
  <c r="E14" i="1"/>
  <c r="F14" i="1" s="1"/>
  <c r="E13" i="1"/>
  <c r="F13" i="1"/>
  <c r="E12" i="1"/>
  <c r="F12" i="1" s="1"/>
  <c r="E11" i="1"/>
  <c r="F11" i="1"/>
  <c r="E10" i="1"/>
  <c r="F10" i="1" s="1"/>
  <c r="F8" i="1"/>
  <c r="E8" i="1"/>
</calcChain>
</file>

<file path=xl/sharedStrings.xml><?xml version="1.0" encoding="utf-8"?>
<sst xmlns="http://schemas.openxmlformats.org/spreadsheetml/2006/main" count="96" uniqueCount="79">
  <si>
    <t>↑↑</t>
  </si>
  <si>
    <t>Оглавление</t>
  </si>
  <si>
    <t>Новинка/обновление</t>
  </si>
  <si>
    <t>УЛИЧНЫЕ ИЗВЕЩАТЕЛИ ОХРАННОЙ СИГНАЛИЗАЦИИ  STA ( Швейцария )</t>
  </si>
  <si>
    <t xml:space="preserve">Евро/доллар </t>
  </si>
  <si>
    <t>Повышение цены</t>
  </si>
  <si>
    <t>Понижение цены</t>
  </si>
  <si>
    <t>Фирма,</t>
  </si>
  <si>
    <t>Описание,</t>
  </si>
  <si>
    <t>Цена</t>
  </si>
  <si>
    <t>Скидка</t>
  </si>
  <si>
    <t>Распродажа</t>
  </si>
  <si>
    <t>модель</t>
  </si>
  <si>
    <t>технические характеристики</t>
  </si>
  <si>
    <t>ЕВРО</t>
  </si>
  <si>
    <t>Снято с производства</t>
  </si>
  <si>
    <r>
      <t xml:space="preserve">УЛИЧНЫЕ ИЗВЕЩАТЕЛИ НОВОГО ПОКОЛЕНИЯ -  </t>
    </r>
    <r>
      <rPr>
        <b/>
        <sz val="20"/>
        <color indexed="62"/>
        <rFont val="Times New Roman"/>
        <family val="1"/>
        <charset val="204"/>
      </rPr>
      <t>STA СЕРИЯ 500</t>
    </r>
  </si>
  <si>
    <t>версия M2</t>
  </si>
  <si>
    <t>Инновационные уличные ПИК извещатели для средних и дальних дистанций</t>
  </si>
  <si>
    <t>STA-555/M2</t>
  </si>
  <si>
    <r>
      <t xml:space="preserve">Всепогодный охранный извещатель ("штора" до </t>
    </r>
    <r>
      <rPr>
        <b/>
        <sz val="10"/>
        <color indexed="8"/>
        <rFont val="Arial"/>
        <family val="2"/>
        <charset val="204"/>
      </rPr>
      <t>220х5.1м</t>
    </r>
    <r>
      <rPr>
        <sz val="10"/>
        <color indexed="8"/>
        <rFont val="Arial"/>
        <family val="2"/>
        <charset val="204"/>
      </rPr>
      <t xml:space="preserve"> - узкий угол); детектор мертвой зоны под извещателем (8м перед извещателем,1м позади и 0,75м с боковых сторон) система антимаскирования, тройная тамперная защита. Зеркальная оптическая система, микропроцессорный, двойная фильтрация. IP65, -50°С +60°С, подогрев оптики. Кварцевый фильтр, защита от прямого света и радиоизлучения, ударопрочный корпус. Интегрированный универсальный кронштейн с кабель каналом. Высота установки 4м. 5 программируемых релейных выходов 5х75mA/60VDC, интерфейс RS-485,  возможность установки опционального IP-модуля STA-IPM (интеграция в различные системы: видео, СКД). Питание 10.5…30VDC (20-10mA) / 24VAC (30mA) или PoE (опция - модуль STA-IPM).</t>
    </r>
  </si>
  <si>
    <t>STA-554/M2</t>
  </si>
  <si>
    <r>
      <t xml:space="preserve">Аналогично STA-555/M2, область детекции </t>
    </r>
    <r>
      <rPr>
        <b/>
        <sz val="8"/>
        <color indexed="8"/>
        <rFont val="Arial"/>
        <family val="2"/>
        <charset val="204"/>
      </rPr>
      <t>150х3.3м</t>
    </r>
    <r>
      <rPr>
        <sz val="8"/>
        <color indexed="8"/>
        <rFont val="Arial"/>
        <family val="2"/>
        <charset val="204"/>
      </rPr>
      <t xml:space="preserve"> - узкий угол.</t>
    </r>
  </si>
  <si>
    <t>STA-553/M2</t>
  </si>
  <si>
    <r>
      <t xml:space="preserve">Аналогично STA-555/M2, область детекции </t>
    </r>
    <r>
      <rPr>
        <b/>
        <sz val="8"/>
        <color indexed="8"/>
        <rFont val="Arial"/>
        <family val="2"/>
        <charset val="204"/>
      </rPr>
      <t>60х3.9м</t>
    </r>
    <r>
      <rPr>
        <sz val="8"/>
        <color indexed="8"/>
        <rFont val="Arial"/>
        <family val="2"/>
        <charset val="204"/>
      </rPr>
      <t xml:space="preserve"> - узкий угол.</t>
    </r>
  </si>
  <si>
    <t>STA-556/M2</t>
  </si>
  <si>
    <r>
      <t>Аналогично STA-555/M2, область детекции</t>
    </r>
    <r>
      <rPr>
        <b/>
        <sz val="8"/>
        <color indexed="8"/>
        <rFont val="Arial"/>
        <family val="2"/>
        <charset val="204"/>
      </rPr>
      <t xml:space="preserve"> 75х23м</t>
    </r>
    <r>
      <rPr>
        <sz val="8"/>
        <color indexed="8"/>
        <rFont val="Arial"/>
        <family val="2"/>
        <charset val="204"/>
      </rPr>
      <t>, узкий угол</t>
    </r>
  </si>
  <si>
    <t>STA-557/M2</t>
  </si>
  <si>
    <r>
      <t>Аналогично STA-555/M2, область детекции</t>
    </r>
    <r>
      <rPr>
        <b/>
        <sz val="8"/>
        <color indexed="8"/>
        <rFont val="Arial"/>
        <family val="2"/>
        <charset val="204"/>
      </rPr>
      <t xml:space="preserve"> 27х30м</t>
    </r>
    <r>
      <rPr>
        <sz val="8"/>
        <color indexed="8"/>
        <rFont val="Arial"/>
        <family val="2"/>
        <charset val="204"/>
      </rPr>
      <t xml:space="preserve"> - широкий угол</t>
    </r>
  </si>
  <si>
    <t>STA-558/M2</t>
  </si>
  <si>
    <r>
      <t>Аналогично STA-555/M2, область детекции</t>
    </r>
    <r>
      <rPr>
        <b/>
        <sz val="8"/>
        <color indexed="8"/>
        <rFont val="Arial"/>
        <family val="2"/>
        <charset val="204"/>
      </rPr>
      <t xml:space="preserve"> 30х27м</t>
    </r>
    <r>
      <rPr>
        <sz val="8"/>
        <color indexed="8"/>
        <rFont val="Arial"/>
        <family val="2"/>
        <charset val="204"/>
      </rPr>
      <t xml:space="preserve"> - широкий угол</t>
    </r>
  </si>
  <si>
    <t>STA-573/M2</t>
  </si>
  <si>
    <r>
      <t xml:space="preserve">Аналогично STA-555/M2,  область детекции </t>
    </r>
    <r>
      <rPr>
        <b/>
        <sz val="8"/>
        <color indexed="8"/>
        <rFont val="Arial"/>
        <family val="2"/>
        <charset val="204"/>
      </rPr>
      <t>60х4.2м</t>
    </r>
    <r>
      <rPr>
        <sz val="8"/>
        <color indexed="8"/>
        <rFont val="Arial"/>
        <family val="2"/>
        <charset val="204"/>
      </rPr>
      <t xml:space="preserve"> - узкий угол. </t>
    </r>
    <r>
      <rPr>
        <b/>
        <sz val="8"/>
        <color indexed="8"/>
        <rFont val="Arial"/>
        <family val="2"/>
        <charset val="204"/>
      </rPr>
      <t xml:space="preserve">Генерациия тревоги в зависимости от направления движения объекта </t>
    </r>
    <r>
      <rPr>
        <sz val="8"/>
        <color indexed="8"/>
        <rFont val="Arial"/>
        <family val="2"/>
        <charset val="204"/>
      </rPr>
      <t>(задается пользователем)</t>
    </r>
  </si>
  <si>
    <t>Аксессуары к извещателям STA серии 500</t>
  </si>
  <si>
    <t>STA-RVA</t>
  </si>
  <si>
    <r>
      <t xml:space="preserve">WLAN модуль для вертикальной юстировки </t>
    </r>
    <r>
      <rPr>
        <sz val="8"/>
        <color indexed="8"/>
        <rFont val="Arial"/>
        <family val="2"/>
        <charset val="204"/>
      </rPr>
      <t xml:space="preserve">извещателей STA-5хх. Подключается непосредственно к настраиваему извещателю, контроль и управление с помощью специализированного ПО под iOS (iPhone, iPAD) </t>
    </r>
  </si>
  <si>
    <t>STA-IPM</t>
  </si>
  <si>
    <r>
      <t xml:space="preserve">Встраиваемый IP-модуль для извещателей STA-5xx/M2. </t>
    </r>
    <r>
      <rPr>
        <sz val="8"/>
        <color indexed="8"/>
        <rFont val="Arial"/>
        <family val="2"/>
        <charset val="204"/>
      </rPr>
      <t xml:space="preserve">Обеспечивает передачу тревог и служебных данных по протоколу TCP/IP, а также </t>
    </r>
    <r>
      <rPr>
        <b/>
        <sz val="8"/>
        <color indexed="8"/>
        <rFont val="Arial"/>
        <family val="2"/>
        <charset val="204"/>
      </rPr>
      <t>питание извещателя по PoE</t>
    </r>
  </si>
  <si>
    <t>По запросу</t>
  </si>
  <si>
    <t>STA-SWF</t>
  </si>
  <si>
    <t>Кварцевый фильтр для извещателей STA-5xx/M2. ЗиП.</t>
  </si>
  <si>
    <t>STA-HDPE</t>
  </si>
  <si>
    <t>Кварцевый фильтр для извещателей STA-5xx/WR. ЗиП, цена за 10шт!</t>
  </si>
  <si>
    <t>ZA P 03</t>
  </si>
  <si>
    <r>
      <t>Телескоп</t>
    </r>
    <r>
      <rPr>
        <sz val="8"/>
        <color indexed="8"/>
        <rFont val="Arial"/>
        <family val="2"/>
        <charset val="204"/>
      </rPr>
      <t>, для облегчения настройки всех моделей STA</t>
    </r>
  </si>
  <si>
    <t>STA-IFM (IF 485B)</t>
  </si>
  <si>
    <r>
      <t>Интерфейс для подключения</t>
    </r>
    <r>
      <rPr>
        <sz val="8"/>
        <color indexed="8"/>
        <rFont val="Arial"/>
        <family val="2"/>
        <charset val="204"/>
      </rPr>
      <t xml:space="preserve"> 16-ти извещателей (RS 485) и ПО для настройки с помощью ПК (за исключением STA-414/M2).</t>
    </r>
  </si>
  <si>
    <t>Серия М2</t>
  </si>
  <si>
    <t>Надежные уличные пассивные извещатели для средних и дальних дистанций</t>
  </si>
  <si>
    <t>STA-454/M2</t>
  </si>
  <si>
    <r>
      <t>Всепогодный охранный извещатель (</t>
    </r>
    <r>
      <rPr>
        <b/>
        <sz val="8"/>
        <color indexed="8"/>
        <rFont val="Arial"/>
        <family val="2"/>
        <charset val="204"/>
      </rPr>
      <t>"штора"</t>
    </r>
    <r>
      <rPr>
        <sz val="8"/>
        <color indexed="8"/>
        <rFont val="Arial"/>
        <family val="2"/>
        <charset val="204"/>
      </rPr>
      <t xml:space="preserve"> </t>
    </r>
    <r>
      <rPr>
        <b/>
        <sz val="8"/>
        <color indexed="8"/>
        <rFont val="Arial"/>
        <family val="2"/>
        <charset val="204"/>
      </rPr>
      <t>до</t>
    </r>
    <r>
      <rPr>
        <sz val="8"/>
        <color indexed="8"/>
        <rFont val="Arial"/>
        <family val="2"/>
        <charset val="204"/>
      </rPr>
      <t xml:space="preserve"> </t>
    </r>
    <r>
      <rPr>
        <b/>
        <sz val="8"/>
        <color indexed="8"/>
        <rFont val="Arial"/>
        <family val="2"/>
        <charset val="204"/>
      </rPr>
      <t>150х3.3м</t>
    </r>
    <r>
      <rPr>
        <sz val="8"/>
        <color indexed="8"/>
        <rFont val="Arial"/>
        <family val="2"/>
        <charset val="204"/>
      </rPr>
      <t xml:space="preserve"> - узкий угол) оптико-электронный пассивный для открытых пространств, </t>
    </r>
    <r>
      <rPr>
        <b/>
        <sz val="8"/>
        <color indexed="8"/>
        <rFont val="Arial"/>
        <family val="2"/>
        <charset val="204"/>
      </rPr>
      <t>до -50°С</t>
    </r>
    <r>
      <rPr>
        <sz val="8"/>
        <color indexed="8"/>
        <rFont val="Arial"/>
        <family val="2"/>
        <charset val="204"/>
      </rPr>
      <t xml:space="preserve">, высота установки до 4м, микропроцессорный, </t>
    </r>
    <r>
      <rPr>
        <b/>
        <sz val="8"/>
        <color indexed="8"/>
        <rFont val="Arial"/>
        <family val="2"/>
        <charset val="204"/>
      </rPr>
      <t>"сухие контакты"</t>
    </r>
    <r>
      <rPr>
        <sz val="8"/>
        <color indexed="8"/>
        <rFont val="Arial"/>
        <family val="2"/>
        <charset val="204"/>
      </rPr>
      <t xml:space="preserve"> - н.з./н.о. реле, двойная фильтрация (защита от прямого света и радио излучения) </t>
    </r>
    <r>
      <rPr>
        <b/>
        <sz val="8"/>
        <color indexed="8"/>
        <rFont val="Arial"/>
        <family val="2"/>
        <charset val="204"/>
      </rPr>
      <t>с универсальным кронштейном, питание 10.5 … 30 V DC / 24 V AC (± 15%)</t>
    </r>
  </si>
  <si>
    <t>STA-456/M2</t>
  </si>
  <si>
    <r>
      <t>Всепогодный охранный извещатель (</t>
    </r>
    <r>
      <rPr>
        <b/>
        <sz val="8"/>
        <color indexed="8"/>
        <rFont val="Arial"/>
        <family val="2"/>
        <charset val="204"/>
      </rPr>
      <t>до 80х20м</t>
    </r>
    <r>
      <rPr>
        <sz val="8"/>
        <color indexed="8"/>
        <rFont val="Arial"/>
        <family val="2"/>
        <charset val="204"/>
      </rPr>
      <t xml:space="preserve">, широкий угол) оптико-электронный пассивный для открытых пространств, </t>
    </r>
    <r>
      <rPr>
        <b/>
        <sz val="8"/>
        <color indexed="8"/>
        <rFont val="Arial"/>
        <family val="2"/>
        <charset val="204"/>
      </rPr>
      <t>до -50°С</t>
    </r>
    <r>
      <rPr>
        <sz val="8"/>
        <color indexed="8"/>
        <rFont val="Arial"/>
        <family val="2"/>
        <charset val="204"/>
      </rPr>
      <t xml:space="preserve">, высота установки до 4м, микропроцессорный, </t>
    </r>
    <r>
      <rPr>
        <b/>
        <sz val="8"/>
        <color indexed="8"/>
        <rFont val="Arial"/>
        <family val="2"/>
        <charset val="204"/>
      </rPr>
      <t>"сухие контакты"</t>
    </r>
    <r>
      <rPr>
        <sz val="8"/>
        <color indexed="8"/>
        <rFont val="Arial"/>
        <family val="2"/>
        <charset val="204"/>
      </rPr>
      <t xml:space="preserve"> - н.з./н.о. реле, двойная фильтрация (защита от прямого света и радио излучения), </t>
    </r>
    <r>
      <rPr>
        <b/>
        <sz val="8"/>
        <color indexed="8"/>
        <rFont val="Arial"/>
        <family val="2"/>
        <charset val="204"/>
      </rPr>
      <t>с универсальным кронштейном, питание 10.5 … 30 V DC / 24 V AC (± 15%)</t>
    </r>
  </si>
  <si>
    <t>STA-457/M2</t>
  </si>
  <si>
    <r>
      <t>Всепогодный охранный извещатель (</t>
    </r>
    <r>
      <rPr>
        <b/>
        <sz val="8"/>
        <color indexed="8"/>
        <rFont val="Arial"/>
        <family val="2"/>
        <charset val="204"/>
      </rPr>
      <t>до 27х30м</t>
    </r>
    <r>
      <rPr>
        <sz val="8"/>
        <color indexed="8"/>
        <rFont val="Arial"/>
        <family val="2"/>
        <charset val="204"/>
      </rPr>
      <t xml:space="preserve">, </t>
    </r>
    <r>
      <rPr>
        <b/>
        <sz val="8"/>
        <color indexed="8"/>
        <rFont val="Arial"/>
        <family val="2"/>
        <charset val="204"/>
      </rPr>
      <t>85°</t>
    </r>
    <r>
      <rPr>
        <sz val="8"/>
        <color indexed="8"/>
        <rFont val="Arial"/>
        <family val="2"/>
        <charset val="204"/>
      </rPr>
      <t xml:space="preserve"> - широкий угол) оптико-электронный пассивный для открытых пространств, </t>
    </r>
    <r>
      <rPr>
        <b/>
        <sz val="8"/>
        <color indexed="8"/>
        <rFont val="Arial"/>
        <family val="2"/>
        <charset val="204"/>
      </rPr>
      <t>до -50°С</t>
    </r>
    <r>
      <rPr>
        <sz val="8"/>
        <color indexed="8"/>
        <rFont val="Arial"/>
        <family val="2"/>
        <charset val="204"/>
      </rPr>
      <t xml:space="preserve">, высота установки до 4м, микропроцессорный, </t>
    </r>
    <r>
      <rPr>
        <b/>
        <sz val="8"/>
        <color indexed="8"/>
        <rFont val="Arial"/>
        <family val="2"/>
        <charset val="204"/>
      </rPr>
      <t>"сухие контакты"</t>
    </r>
    <r>
      <rPr>
        <sz val="8"/>
        <color indexed="8"/>
        <rFont val="Arial"/>
        <family val="2"/>
        <charset val="204"/>
      </rPr>
      <t xml:space="preserve"> - н.з./н.о. реле, двойная фильтрация (защита от прямого света и радио излучения), </t>
    </r>
    <r>
      <rPr>
        <b/>
        <sz val="8"/>
        <color indexed="8"/>
        <rFont val="Arial"/>
        <family val="2"/>
        <charset val="204"/>
      </rPr>
      <t>с универсальным кронштейном, питание 10.5 … 30 V DC / 24 V AC (± 15%)</t>
    </r>
  </si>
  <si>
    <t>STA-458/M2</t>
  </si>
  <si>
    <r>
      <t>Всепогодный охранный извещатель (</t>
    </r>
    <r>
      <rPr>
        <b/>
        <sz val="8"/>
        <color indexed="8"/>
        <rFont val="Arial"/>
        <family val="2"/>
        <charset val="204"/>
      </rPr>
      <t>до 30х27м</t>
    </r>
    <r>
      <rPr>
        <sz val="8"/>
        <color indexed="8"/>
        <rFont val="Arial"/>
        <family val="2"/>
        <charset val="204"/>
      </rPr>
      <t xml:space="preserve">, </t>
    </r>
    <r>
      <rPr>
        <b/>
        <sz val="8"/>
        <color indexed="8"/>
        <rFont val="Arial"/>
        <family val="2"/>
        <charset val="204"/>
      </rPr>
      <t>50°</t>
    </r>
    <r>
      <rPr>
        <sz val="8"/>
        <color indexed="8"/>
        <rFont val="Arial"/>
        <family val="2"/>
        <charset val="204"/>
      </rPr>
      <t xml:space="preserve"> - широкий угол) оптико-электронный пассивный для открытых пространств, </t>
    </r>
    <r>
      <rPr>
        <b/>
        <sz val="8"/>
        <color indexed="8"/>
        <rFont val="Arial"/>
        <family val="2"/>
        <charset val="204"/>
      </rPr>
      <t>до -50°С</t>
    </r>
    <r>
      <rPr>
        <sz val="8"/>
        <color indexed="8"/>
        <rFont val="Arial"/>
        <family val="2"/>
        <charset val="204"/>
      </rPr>
      <t xml:space="preserve">, высота установки до 4м, микропроцессорный, </t>
    </r>
    <r>
      <rPr>
        <b/>
        <sz val="8"/>
        <color indexed="8"/>
        <rFont val="Arial"/>
        <family val="2"/>
        <charset val="204"/>
      </rPr>
      <t>"сухие контакты"</t>
    </r>
    <r>
      <rPr>
        <sz val="8"/>
        <color indexed="8"/>
        <rFont val="Arial"/>
        <family val="2"/>
        <charset val="204"/>
      </rPr>
      <t xml:space="preserve"> - н.з./н.о. реле, двойная фильтрация (защита от прямого света и радио излучения), </t>
    </r>
    <r>
      <rPr>
        <b/>
        <sz val="8"/>
        <color indexed="8"/>
        <rFont val="Arial"/>
        <family val="2"/>
        <charset val="204"/>
      </rPr>
      <t>с универсальным кронштейном, питание 10.5 … 30 V DC / 24 V AC (± 15%)</t>
    </r>
  </si>
  <si>
    <t>Серия ЕХ</t>
  </si>
  <si>
    <t>Уличные пассивные извещатели в искробезопасном исполнении</t>
  </si>
  <si>
    <t>STA-457/M2 EX</t>
  </si>
  <si>
    <r>
      <t>Всепогодный охранный извещатель</t>
    </r>
    <r>
      <rPr>
        <sz val="8"/>
        <color indexed="8"/>
        <rFont val="Arial"/>
        <family val="2"/>
        <charset val="204"/>
      </rPr>
      <t xml:space="preserve"> (</t>
    </r>
    <r>
      <rPr>
        <b/>
        <sz val="8"/>
        <color indexed="8"/>
        <rFont val="Arial"/>
        <family val="2"/>
        <charset val="204"/>
      </rPr>
      <t>21х24м</t>
    </r>
    <r>
      <rPr>
        <sz val="8"/>
        <color indexed="8"/>
        <rFont val="Arial"/>
        <family val="2"/>
        <charset val="204"/>
      </rPr>
      <t xml:space="preserve">, </t>
    </r>
    <r>
      <rPr>
        <b/>
        <sz val="8"/>
        <color indexed="8"/>
        <rFont val="Arial"/>
        <family val="2"/>
        <charset val="204"/>
      </rPr>
      <t>85°</t>
    </r>
    <r>
      <rPr>
        <sz val="8"/>
        <color indexed="8"/>
        <rFont val="Arial"/>
        <family val="2"/>
        <charset val="204"/>
      </rPr>
      <t xml:space="preserve"> - широкий угол) оптико-электронный пассивный для открытых пространств,
</t>
    </r>
    <r>
      <rPr>
        <b/>
        <sz val="8"/>
        <color indexed="8"/>
        <rFont val="Arial"/>
        <family val="2"/>
        <charset val="204"/>
      </rPr>
      <t>до -50°С</t>
    </r>
    <r>
      <rPr>
        <sz val="8"/>
        <color indexed="8"/>
        <rFont val="Arial"/>
        <family val="2"/>
        <charset val="204"/>
      </rPr>
      <t xml:space="preserve">, высота установки до 4м, микропроцессорный, двойная фильтрация (защита от прямого света и радио излучения). </t>
    </r>
    <r>
      <rPr>
        <b/>
        <sz val="8"/>
        <color indexed="10"/>
        <rFont val="Arial"/>
        <family val="2"/>
        <charset val="204"/>
      </rPr>
      <t xml:space="preserve">Специальный корпус для использования во взрыво и пожароопасных зонах с универсальным кронштейном. </t>
    </r>
    <r>
      <rPr>
        <b/>
        <sz val="8"/>
        <color indexed="8"/>
        <rFont val="Arial"/>
        <family val="2"/>
        <charset val="204"/>
      </rPr>
      <t>Соответствие стандартам: IEC 60079-0:2011 (Редакция 6.0); IEC 60079-11:2011-06 (Редакция 6.0); IEC 60079-15:2010 (Редакция 4).</t>
    </r>
  </si>
  <si>
    <t>STA-454/M2 EX</t>
  </si>
  <si>
    <r>
      <t>Всепогодный охранный извещатель</t>
    </r>
    <r>
      <rPr>
        <sz val="8"/>
        <color indexed="8"/>
        <rFont val="Arial"/>
        <family val="2"/>
        <charset val="204"/>
      </rPr>
      <t xml:space="preserve"> (</t>
    </r>
    <r>
      <rPr>
        <b/>
        <sz val="8"/>
        <color indexed="8"/>
        <rFont val="Arial"/>
        <family val="2"/>
        <charset val="204"/>
      </rPr>
      <t>"штора" 120х2.9м</t>
    </r>
    <r>
      <rPr>
        <sz val="8"/>
        <color indexed="8"/>
        <rFont val="Arial"/>
        <family val="2"/>
        <charset val="204"/>
      </rPr>
      <t xml:space="preserve"> - узкий угол) оптико-электронный пассивный для открытых пространств, </t>
    </r>
    <r>
      <rPr>
        <b/>
        <sz val="8"/>
        <color indexed="8"/>
        <rFont val="Arial"/>
        <family val="2"/>
        <charset val="204"/>
      </rPr>
      <t>до -50°С</t>
    </r>
    <r>
      <rPr>
        <sz val="8"/>
        <color indexed="8"/>
        <rFont val="Arial"/>
        <family val="2"/>
        <charset val="204"/>
      </rPr>
      <t xml:space="preserve">, высота установки до 4м, микропроцессорный, двойная фильтрация (защита от прямого света и радио излучения). </t>
    </r>
    <r>
      <rPr>
        <b/>
        <sz val="8"/>
        <color indexed="10"/>
        <rFont val="Arial"/>
        <family val="2"/>
        <charset val="204"/>
      </rPr>
      <t xml:space="preserve">Специальный корпус для использования во взрыво и пожароопасных зонах с универсальным кронштейном. </t>
    </r>
    <r>
      <rPr>
        <b/>
        <sz val="8"/>
        <color indexed="8"/>
        <rFont val="Arial"/>
        <family val="2"/>
        <charset val="204"/>
      </rPr>
      <t>Соответствие стандартам: IEC 60079-0:2011 (Редакция 6.0); IEC 60079-11:2011-06 (Редакция 6.0); IEC 60079-15:2010 (Редакция 4).</t>
    </r>
  </si>
  <si>
    <t>STA-PS2 EX</t>
  </si>
  <si>
    <t>Защищенный 4-канальный блок питания (15В, 20мА)</t>
  </si>
  <si>
    <t>STA-SBB EX</t>
  </si>
  <si>
    <t>1-канальный изолирующий повторитель RS-485</t>
  </si>
  <si>
    <t>STA-SBC EX</t>
  </si>
  <si>
    <t>Переключатель / бесконтактный датчик / релейный повторитель</t>
  </si>
  <si>
    <t>STA-SPS EX</t>
  </si>
  <si>
    <t>Универсальный блок питания для модулей STA-PS2/SBB/SBC (~230VAC/-24В, 500мА)</t>
  </si>
  <si>
    <t>Аксессуары к извещателям STA</t>
  </si>
  <si>
    <t>IT 44/M2</t>
  </si>
  <si>
    <r>
      <t xml:space="preserve">Тестер для настройки датчиков </t>
    </r>
    <r>
      <rPr>
        <sz val="8"/>
        <color indexed="8"/>
        <rFont val="Arial"/>
        <family val="2"/>
        <charset val="204"/>
      </rPr>
      <t xml:space="preserve">STA-4хх, позволяет видеть уровень сигнала с пироэлемента. Подключается непосредственно к настраиваему извещателю. </t>
    </r>
  </si>
  <si>
    <r>
      <t>Интерфейс для подключения</t>
    </r>
    <r>
      <rPr>
        <sz val="8"/>
        <color indexed="8"/>
        <rFont val="Arial"/>
        <family val="2"/>
        <charset val="204"/>
      </rPr>
      <t xml:space="preserve"> 16-ти извещателей (RS 485) и ПО для настройки STA-4хх с помощью ПК (за исключением STA-414/M2).</t>
    </r>
  </si>
  <si>
    <t>ZA P-L1</t>
  </si>
  <si>
    <r>
      <t>Профессиональный кронштейн</t>
    </r>
    <r>
      <rPr>
        <sz val="8"/>
        <color indexed="8"/>
        <rFont val="Arial"/>
        <family val="2"/>
        <charset val="204"/>
      </rPr>
      <t xml:space="preserve"> для крепления STA-4хх на столбе (диаметр до 160мм).</t>
    </r>
  </si>
  <si>
    <t>STA-SUN/SLD</t>
  </si>
  <si>
    <t>Солнцезащитный козырек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</si>
</sst>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mmmm\ yyyy;@"/>
    <numFmt numFmtId="165" formatCode="[$$-409]#,##0.00"/>
    <numFmt numFmtId="166" formatCode="_-[$$-409]* #,##0.00_ ;_-[$$-409]* \-#,##0.00\ ;_-[$$-409]* &quot;-&quot;??_ ;_-@_ "/>
    <numFmt numFmtId="167" formatCode="[$€-1809]#,##0.00;\-[$€-1809]#,##0.00"/>
    <numFmt numFmtId="168" formatCode="_-[$$-409]* #,##0.00_ ;_-[$$-409]* \-#,##0.00\ ;_-[$$-409]* \-??_ ;_-@_ "/>
  </numFmts>
  <fonts count="36" x14ac:knownFonts="1"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family val="2"/>
      <charset val="204"/>
    </font>
    <font>
      <b/>
      <sz val="8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6"/>
      <color indexed="9"/>
      <name val="Arial"/>
      <family val="2"/>
      <charset val="204"/>
    </font>
    <font>
      <b/>
      <sz val="9"/>
      <color theme="0" tint="-4.9989318521683403E-2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theme="0" tint="-4.9989318521683403E-2"/>
      <name val="Arial"/>
      <family val="2"/>
      <charset val="204"/>
    </font>
    <font>
      <sz val="9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sz val="12"/>
      <name val="Arial Cyr"/>
      <family val="2"/>
      <charset val="204"/>
    </font>
    <font>
      <b/>
      <sz val="20"/>
      <color indexed="62"/>
      <name val="Times New Roman"/>
      <family val="1"/>
      <charset val="204"/>
    </font>
    <font>
      <b/>
      <sz val="14"/>
      <name val="Arial Cyr"/>
      <family val="2"/>
      <charset val="204"/>
    </font>
    <font>
      <b/>
      <i/>
      <sz val="14"/>
      <name val="Arial Cyr"/>
      <family val="2"/>
      <charset val="204"/>
    </font>
    <font>
      <b/>
      <sz val="9"/>
      <name val="Arial CYR"/>
      <family val="2"/>
      <charset val="204"/>
    </font>
    <font>
      <b/>
      <sz val="9"/>
      <color indexed="9"/>
      <name val="Arial CYR"/>
      <family val="2"/>
      <charset val="204"/>
    </font>
    <font>
      <b/>
      <sz val="9"/>
      <color indexed="9"/>
      <name val="Arial"/>
      <family val="2"/>
      <charset val="1"/>
    </font>
    <font>
      <b/>
      <sz val="10"/>
      <name val="Arial CYR"/>
      <family val="2"/>
      <charset val="204"/>
    </font>
    <font>
      <b/>
      <sz val="8"/>
      <color indexed="9"/>
      <name val="Arial CYR"/>
      <family val="2"/>
      <charset val="204"/>
    </font>
    <font>
      <b/>
      <i/>
      <sz val="8"/>
      <color indexed="9"/>
      <name val="Arial Cyr"/>
      <family val="2"/>
      <charset val="204"/>
    </font>
    <font>
      <sz val="8"/>
      <name val="Arial Cyr"/>
      <family val="2"/>
      <charset val="204"/>
    </font>
    <font>
      <b/>
      <sz val="8"/>
      <name val="Arial CYR"/>
      <family val="2"/>
      <charset val="204"/>
    </font>
    <font>
      <sz val="10"/>
      <color indexed="8"/>
      <name val="Arial"/>
      <family val="2"/>
      <charset val="204"/>
    </font>
    <font>
      <sz val="9"/>
      <name val="Arial"/>
      <family val="2"/>
      <charset val="1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9"/>
      <name val="Arial"/>
      <family val="2"/>
      <charset val="1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8"/>
      <color indexed="9"/>
      <name val="Arial"/>
      <family val="2"/>
      <charset val="204"/>
    </font>
    <font>
      <sz val="8"/>
      <name val="Arial"/>
      <family val="2"/>
      <charset val="204"/>
    </font>
    <font>
      <b/>
      <sz val="8"/>
      <color indexed="10"/>
      <name val="Arial"/>
      <family val="2"/>
      <charset val="204"/>
    </font>
    <font>
      <i/>
      <sz val="10"/>
      <color indexed="8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49"/>
      </patternFill>
    </fill>
    <fill>
      <patternFill patternType="solid">
        <fgColor rgb="FF0070C0"/>
        <bgColor indexed="64"/>
      </patternFill>
    </fill>
    <fill>
      <patternFill patternType="solid">
        <fgColor rgb="FFFF99CC"/>
        <bgColor indexed="49"/>
      </patternFill>
    </fill>
    <fill>
      <patternFill patternType="solid">
        <fgColor indexed="42"/>
        <bgColor indexed="49"/>
      </patternFill>
    </fill>
    <fill>
      <patternFill patternType="solid">
        <fgColor rgb="FF00FFCC"/>
        <bgColor indexed="49"/>
      </patternFill>
    </fill>
    <fill>
      <patternFill patternType="solid">
        <fgColor rgb="FFC0C0C0"/>
        <bgColor indexed="49"/>
      </patternFill>
    </fill>
    <fill>
      <patternFill patternType="solid">
        <fgColor indexed="13"/>
        <bgColor indexed="34"/>
      </patternFill>
    </fill>
    <fill>
      <patternFill patternType="solid">
        <fgColor indexed="40"/>
        <bgColor indexed="49"/>
      </patternFill>
    </fill>
    <fill>
      <patternFill patternType="solid">
        <fgColor indexed="48"/>
        <bgColor indexed="30"/>
      </patternFill>
    </fill>
    <fill>
      <patternFill patternType="solid">
        <fgColor indexed="62"/>
        <bgColor indexed="56"/>
      </patternFill>
    </fill>
    <fill>
      <patternFill patternType="solid">
        <fgColor theme="3"/>
        <bgColor indexed="56"/>
      </patternFill>
    </fill>
    <fill>
      <patternFill patternType="solid">
        <fgColor theme="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auto="1"/>
      </right>
      <top/>
      <bottom/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165" fontId="3" fillId="3" borderId="4" applyNumberFormat="0" applyFont="0" applyBorder="0" applyAlignment="0">
      <alignment horizontal="right" vertical="top"/>
    </xf>
    <xf numFmtId="165" fontId="3" fillId="5" borderId="4" applyNumberFormat="0" applyFont="0" applyBorder="0" applyAlignment="0">
      <alignment horizontal="right" vertical="top"/>
    </xf>
    <xf numFmtId="166" fontId="8" fillId="0" borderId="4" applyFill="0" applyBorder="0">
      <alignment horizontal="center" vertical="center"/>
    </xf>
    <xf numFmtId="165" fontId="3" fillId="6" borderId="4" applyNumberFormat="0" applyFont="0" applyBorder="0" applyAlignment="0">
      <alignment horizontal="right" vertical="top"/>
    </xf>
    <xf numFmtId="165" fontId="11" fillId="7" borderId="4" applyNumberFormat="0" applyFont="0" applyBorder="0" applyAlignment="0">
      <alignment horizontal="right" vertical="top"/>
    </xf>
    <xf numFmtId="165" fontId="3" fillId="8" borderId="4" applyNumberFormat="0" applyFont="0" applyAlignment="0">
      <alignment horizontal="right" vertical="top"/>
    </xf>
    <xf numFmtId="167" fontId="8" fillId="0" borderId="4" applyFill="0" applyBorder="0">
      <alignment horizontal="center" vertical="center"/>
    </xf>
    <xf numFmtId="168" fontId="25" fillId="0" borderId="19" applyFill="0" applyBorder="0">
      <alignment horizontal="right" vertical="center" wrapText="1"/>
    </xf>
  </cellStyleXfs>
  <cellXfs count="85">
    <xf numFmtId="0" fontId="0" fillId="0" borderId="0" xfId="0"/>
    <xf numFmtId="0" fontId="1" fillId="2" borderId="1" xfId="1" applyFill="1" applyBorder="1" applyAlignment="1">
      <alignment horizontal="center" vertical="center"/>
    </xf>
    <xf numFmtId="0" fontId="1" fillId="2" borderId="2" xfId="1" applyFill="1" applyBorder="1" applyAlignment="1">
      <alignment horizontal="center" wrapText="1"/>
    </xf>
    <xf numFmtId="0" fontId="4" fillId="3" borderId="4" xfId="2" applyNumberFormat="1" applyFont="1" applyBorder="1" applyAlignment="1"/>
    <xf numFmtId="0" fontId="5" fillId="0" borderId="0" xfId="0" applyFont="1"/>
    <xf numFmtId="0" fontId="7" fillId="4" borderId="8" xfId="0" applyFont="1" applyFill="1" applyBorder="1" applyAlignment="1">
      <alignment vertical="center"/>
    </xf>
    <xf numFmtId="164" fontId="4" fillId="5" borderId="4" xfId="3" applyNumberFormat="1" applyFont="1" applyBorder="1" applyAlignment="1">
      <alignment horizontal="left" wrapText="1"/>
    </xf>
    <xf numFmtId="166" fontId="9" fillId="4" borderId="12" xfId="4" applyFont="1" applyFill="1" applyBorder="1">
      <alignment horizontal="center" vertical="center"/>
    </xf>
    <xf numFmtId="164" fontId="4" fillId="6" borderId="4" xfId="5" applyNumberFormat="1" applyFont="1" applyBorder="1" applyAlignment="1">
      <alignment horizontal="left" wrapText="1"/>
    </xf>
    <xf numFmtId="0" fontId="5" fillId="0" borderId="13" xfId="0" applyFont="1" applyFill="1" applyBorder="1" applyAlignment="1">
      <alignment horizontal="center" vertical="top"/>
    </xf>
    <xf numFmtId="0" fontId="2" fillId="0" borderId="14" xfId="0" applyFont="1" applyFill="1" applyBorder="1" applyAlignment="1">
      <alignment horizontal="center" vertical="top"/>
    </xf>
    <xf numFmtId="0" fontId="4" fillId="0" borderId="14" xfId="0" applyFont="1" applyFill="1" applyBorder="1" applyAlignment="1">
      <alignment horizontal="center"/>
    </xf>
    <xf numFmtId="2" fontId="10" fillId="0" borderId="14" xfId="0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165" fontId="4" fillId="7" borderId="3" xfId="6" applyFont="1" applyBorder="1" applyAlignment="1">
      <alignment horizontal="left" vertical="top"/>
    </xf>
    <xf numFmtId="0" fontId="5" fillId="0" borderId="16" xfId="0" applyFont="1" applyFill="1" applyBorder="1" applyAlignment="1">
      <alignment horizontal="center" vertical="top"/>
    </xf>
    <xf numFmtId="0" fontId="2" fillId="0" borderId="17" xfId="0" applyFont="1" applyFill="1" applyBorder="1" applyAlignment="1">
      <alignment horizontal="center" vertical="top"/>
    </xf>
    <xf numFmtId="0" fontId="4" fillId="0" borderId="17" xfId="0" applyFont="1" applyFill="1" applyBorder="1" applyAlignment="1">
      <alignment horizontal="center"/>
    </xf>
    <xf numFmtId="2" fontId="10" fillId="0" borderId="17" xfId="0" applyNumberFormat="1" applyFont="1" applyFill="1" applyBorder="1" applyAlignment="1">
      <alignment horizontal="center" vertical="top"/>
    </xf>
    <xf numFmtId="9" fontId="5" fillId="0" borderId="18" xfId="0" applyNumberFormat="1" applyFont="1" applyBorder="1" applyAlignment="1">
      <alignment horizontal="center" vertical="top"/>
    </xf>
    <xf numFmtId="164" fontId="4" fillId="8" borderId="3" xfId="7" applyNumberFormat="1" applyFont="1" applyBorder="1" applyAlignment="1">
      <alignment horizontal="left" wrapText="1"/>
    </xf>
    <xf numFmtId="0" fontId="14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6" fillId="10" borderId="0" xfId="0" applyFont="1" applyFill="1" applyBorder="1" applyAlignment="1">
      <alignment vertical="center"/>
    </xf>
    <xf numFmtId="0" fontId="17" fillId="11" borderId="0" xfId="0" applyFont="1" applyFill="1" applyBorder="1" applyAlignment="1">
      <alignment vertical="center"/>
    </xf>
    <xf numFmtId="0" fontId="18" fillId="12" borderId="0" xfId="0" applyFont="1" applyFill="1" applyBorder="1" applyAlignment="1">
      <alignment horizontal="left" vertical="top"/>
    </xf>
    <xf numFmtId="0" fontId="19" fillId="0" borderId="0" xfId="0" applyFont="1" applyFill="1" applyBorder="1"/>
    <xf numFmtId="0" fontId="20" fillId="0" borderId="0" xfId="0" applyFont="1" applyFill="1" applyBorder="1" applyAlignment="1">
      <alignment vertical="top"/>
    </xf>
    <xf numFmtId="0" fontId="20" fillId="0" borderId="0" xfId="0" applyFont="1" applyFill="1" applyBorder="1" applyAlignment="1">
      <alignment horizontal="left" vertical="top"/>
    </xf>
    <xf numFmtId="0" fontId="21" fillId="0" borderId="0" xfId="0" applyFont="1" applyFill="1" applyBorder="1" applyAlignment="1">
      <alignment horizontal="left" vertical="top"/>
    </xf>
    <xf numFmtId="0" fontId="22" fillId="3" borderId="4" xfId="2" applyNumberFormat="1" applyFont="1" applyAlignment="1">
      <alignment vertical="top"/>
    </xf>
    <xf numFmtId="0" fontId="23" fillId="3" borderId="4" xfId="2" applyNumberFormat="1" applyFont="1" applyAlignment="1">
      <alignment vertical="top"/>
    </xf>
    <xf numFmtId="0" fontId="24" fillId="3" borderId="4" xfId="2" applyNumberFormat="1" applyFont="1" applyAlignment="1">
      <alignment horizontal="left" vertical="top" wrapText="1"/>
    </xf>
    <xf numFmtId="167" fontId="8" fillId="3" borderId="4" xfId="8" applyFill="1">
      <alignment horizontal="center" vertical="center"/>
    </xf>
    <xf numFmtId="168" fontId="25" fillId="3" borderId="4" xfId="9" applyFill="1" applyBorder="1">
      <alignment horizontal="right" vertical="center" wrapText="1"/>
    </xf>
    <xf numFmtId="0" fontId="23" fillId="3" borderId="4" xfId="2" applyNumberFormat="1" applyFont="1" applyAlignment="1">
      <alignment vertical="top" wrapText="1"/>
    </xf>
    <xf numFmtId="0" fontId="26" fillId="3" borderId="4" xfId="2" applyNumberFormat="1" applyFont="1" applyAlignment="1">
      <alignment horizontal="left" vertical="top" wrapText="1"/>
    </xf>
    <xf numFmtId="0" fontId="22" fillId="0" borderId="0" xfId="0" applyFont="1" applyBorder="1" applyAlignment="1">
      <alignment vertical="top"/>
    </xf>
    <xf numFmtId="0" fontId="23" fillId="0" borderId="0" xfId="0" applyFont="1" applyBorder="1" applyAlignment="1">
      <alignment vertical="top"/>
    </xf>
    <xf numFmtId="0" fontId="27" fillId="0" borderId="0" xfId="0" applyFont="1" applyBorder="1" applyAlignment="1">
      <alignment horizontal="left" vertical="top" wrapText="1"/>
    </xf>
    <xf numFmtId="167" fontId="8" fillId="0" borderId="0" xfId="8" applyFill="1" applyBorder="1">
      <alignment horizontal="center" vertical="center"/>
    </xf>
    <xf numFmtId="168" fontId="25" fillId="0" borderId="0" xfId="9" applyFill="1" applyBorder="1">
      <alignment horizontal="right" vertical="center" wrapText="1"/>
    </xf>
    <xf numFmtId="0" fontId="28" fillId="10" borderId="0" xfId="0" applyFont="1" applyFill="1" applyBorder="1"/>
    <xf numFmtId="167" fontId="8" fillId="12" borderId="0" xfId="8" applyFill="1" applyBorder="1">
      <alignment horizontal="center" vertical="center"/>
    </xf>
    <xf numFmtId="168" fontId="25" fillId="12" borderId="0" xfId="9" applyFill="1" applyBorder="1">
      <alignment horizontal="right" vertical="center" wrapText="1"/>
    </xf>
    <xf numFmtId="0" fontId="27" fillId="3" borderId="4" xfId="2" applyNumberFormat="1" applyFont="1" applyAlignment="1">
      <alignment horizontal="left" vertical="top" wrapText="1"/>
    </xf>
    <xf numFmtId="0" fontId="22" fillId="0" borderId="4" xfId="0" applyFont="1" applyFill="1" applyBorder="1" applyAlignment="1">
      <alignment vertical="top"/>
    </xf>
    <xf numFmtId="0" fontId="23" fillId="0" borderId="4" xfId="0" applyFont="1" applyFill="1" applyBorder="1" applyAlignment="1">
      <alignment vertical="top"/>
    </xf>
    <xf numFmtId="0" fontId="27" fillId="0" borderId="4" xfId="0" applyFont="1" applyFill="1" applyBorder="1" applyAlignment="1">
      <alignment horizontal="left" vertical="top" wrapText="1"/>
    </xf>
    <xf numFmtId="167" fontId="8" fillId="0" borderId="4" xfId="8" applyFill="1" applyBorder="1">
      <alignment horizontal="center" vertical="center"/>
    </xf>
    <xf numFmtId="168" fontId="25" fillId="0" borderId="4" xfId="9" applyFill="1" applyBorder="1">
      <alignment horizontal="right" vertical="center" wrapText="1"/>
    </xf>
    <xf numFmtId="0" fontId="29" fillId="0" borderId="0" xfId="0" applyFont="1" applyBorder="1" applyAlignment="1"/>
    <xf numFmtId="167" fontId="8" fillId="0" borderId="0" xfId="8" applyBorder="1">
      <alignment horizontal="center" vertical="center"/>
    </xf>
    <xf numFmtId="168" fontId="25" fillId="0" borderId="0" xfId="9" applyBorder="1">
      <alignment horizontal="right" vertical="center" wrapText="1"/>
    </xf>
    <xf numFmtId="0" fontId="30" fillId="10" borderId="0" xfId="0" applyFont="1" applyFill="1" applyBorder="1"/>
    <xf numFmtId="0" fontId="31" fillId="11" borderId="0" xfId="0" applyFont="1" applyFill="1" applyBorder="1" applyAlignment="1">
      <alignment vertical="top"/>
    </xf>
    <xf numFmtId="0" fontId="32" fillId="13" borderId="0" xfId="0" applyFont="1" applyFill="1" applyBorder="1" applyAlignment="1">
      <alignment vertical="top"/>
    </xf>
    <xf numFmtId="167" fontId="8" fillId="13" borderId="0" xfId="8" applyFill="1" applyBorder="1">
      <alignment horizontal="center" vertical="center"/>
    </xf>
    <xf numFmtId="167" fontId="8" fillId="14" borderId="0" xfId="8" applyFill="1" applyBorder="1">
      <alignment horizontal="center" vertical="center"/>
    </xf>
    <xf numFmtId="168" fontId="25" fillId="14" borderId="0" xfId="9" applyFill="1" applyBorder="1">
      <alignment horizontal="right" vertical="center" wrapText="1"/>
    </xf>
    <xf numFmtId="0" fontId="30" fillId="0" borderId="0" xfId="0" applyFont="1" applyFill="1" applyBorder="1"/>
    <xf numFmtId="0" fontId="32" fillId="0" borderId="0" xfId="0" applyFont="1" applyFill="1" applyBorder="1" applyAlignment="1">
      <alignment vertical="top"/>
    </xf>
    <xf numFmtId="0" fontId="32" fillId="0" borderId="0" xfId="0" applyFont="1" applyFill="1" applyBorder="1" applyAlignment="1">
      <alignment horizontal="left" vertical="top"/>
    </xf>
    <xf numFmtId="0" fontId="33" fillId="0" borderId="4" xfId="0" applyFont="1" applyFill="1" applyBorder="1" applyAlignment="1">
      <alignment vertical="top"/>
    </xf>
    <xf numFmtId="0" fontId="2" fillId="0" borderId="4" xfId="0" applyFont="1" applyFill="1" applyBorder="1" applyAlignment="1">
      <alignment vertical="top"/>
    </xf>
    <xf numFmtId="0" fontId="26" fillId="0" borderId="4" xfId="0" applyFont="1" applyFill="1" applyBorder="1" applyAlignment="1">
      <alignment horizontal="left" vertical="top" wrapText="1"/>
    </xf>
    <xf numFmtId="0" fontId="33" fillId="0" borderId="4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4" xfId="0" applyFont="1" applyBorder="1" applyAlignment="1">
      <alignment vertical="top" wrapText="1"/>
    </xf>
    <xf numFmtId="167" fontId="8" fillId="13" borderId="20" xfId="8" applyFill="1" applyBorder="1">
      <alignment horizontal="center" vertical="center"/>
    </xf>
    <xf numFmtId="168" fontId="25" fillId="13" borderId="20" xfId="9" applyFill="1" applyBorder="1">
      <alignment horizontal="right" vertical="center" wrapText="1"/>
    </xf>
    <xf numFmtId="0" fontId="5" fillId="0" borderId="4" xfId="0" applyFont="1" applyBorder="1"/>
    <xf numFmtId="0" fontId="23" fillId="0" borderId="4" xfId="0" applyFont="1" applyFill="1" applyBorder="1" applyAlignment="1">
      <alignment vertical="top" wrapText="1"/>
    </xf>
    <xf numFmtId="167" fontId="35" fillId="0" borderId="4" xfId="8" applyFont="1" applyFill="1" applyBorder="1">
      <alignment horizontal="center" vertical="center"/>
    </xf>
    <xf numFmtId="164" fontId="2" fillId="2" borderId="2" xfId="1" applyNumberFormat="1" applyFont="1" applyFill="1" applyBorder="1" applyAlignment="1">
      <alignment horizontal="right" wrapText="1"/>
    </xf>
    <xf numFmtId="164" fontId="2" fillId="2" borderId="3" xfId="1" applyNumberFormat="1" applyFont="1" applyFill="1" applyBorder="1" applyAlignment="1">
      <alignment horizontal="right" wrapText="1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12" fillId="9" borderId="0" xfId="0" applyFont="1" applyFill="1" applyBorder="1" applyAlignment="1">
      <alignment horizontal="left"/>
    </xf>
    <xf numFmtId="0" fontId="17" fillId="12" borderId="0" xfId="0" applyFont="1" applyFill="1" applyBorder="1" applyAlignment="1">
      <alignment horizontal="left" vertical="center"/>
    </xf>
    <xf numFmtId="0" fontId="18" fillId="12" borderId="0" xfId="0" applyFont="1" applyFill="1" applyBorder="1" applyAlignment="1">
      <alignment horizontal="left" vertical="center"/>
    </xf>
  </cellXfs>
  <cellStyles count="10">
    <cellStyle name="$   000,00" xfId="9"/>
    <cellStyle name="Гиперссылка" xfId="1" builtinId="8"/>
    <cellStyle name="Доллары" xfId="4"/>
    <cellStyle name="ЕВРО" xfId="8"/>
    <cellStyle name="Новинка" xfId="2"/>
    <cellStyle name="Обычный" xfId="0" builtinId="0"/>
    <cellStyle name="Повышение цены" xfId="3"/>
    <cellStyle name="Поставки прекращены" xfId="7"/>
    <cellStyle name="Распродажа" xfId="6"/>
    <cellStyle name="Снижение цены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4"/>
  <sheetViews>
    <sheetView tabSelected="1" workbookViewId="0">
      <selection activeCell="B1" sqref="B1"/>
    </sheetView>
  </sheetViews>
  <sheetFormatPr defaultColWidth="8.85546875" defaultRowHeight="14.25" x14ac:dyDescent="0.2"/>
  <cols>
    <col min="1" max="1" width="3.42578125" style="4" customWidth="1"/>
    <col min="2" max="2" width="21.140625" style="4" customWidth="1"/>
    <col min="3" max="3" width="86.85546875" style="4" customWidth="1"/>
    <col min="4" max="4" width="10.85546875" style="4" customWidth="1"/>
    <col min="5" max="5" width="11.7109375" style="4" customWidth="1"/>
    <col min="6" max="6" width="18.42578125" style="4" customWidth="1"/>
    <col min="7" max="16384" width="8.85546875" style="4"/>
  </cols>
  <sheetData>
    <row r="1" spans="1:6" ht="15" thickBot="1" x14ac:dyDescent="0.25">
      <c r="A1" s="1" t="s">
        <v>0</v>
      </c>
      <c r="B1" s="2" t="s">
        <v>1</v>
      </c>
      <c r="C1" s="2"/>
      <c r="D1" s="74">
        <v>42300</v>
      </c>
      <c r="E1" s="75"/>
      <c r="F1" s="3" t="s">
        <v>2</v>
      </c>
    </row>
    <row r="2" spans="1:6" ht="15" customHeight="1" x14ac:dyDescent="0.2">
      <c r="A2" s="76" t="s">
        <v>3</v>
      </c>
      <c r="B2" s="77"/>
      <c r="C2" s="77"/>
      <c r="D2" s="78"/>
      <c r="E2" s="5" t="s">
        <v>4</v>
      </c>
      <c r="F2" s="6" t="s">
        <v>5</v>
      </c>
    </row>
    <row r="3" spans="1:6" ht="15" customHeight="1" thickBot="1" x14ac:dyDescent="0.25">
      <c r="A3" s="79"/>
      <c r="B3" s="80"/>
      <c r="C3" s="80"/>
      <c r="D3" s="81"/>
      <c r="E3" s="7">
        <v>0</v>
      </c>
      <c r="F3" s="8" t="s">
        <v>6</v>
      </c>
    </row>
    <row r="4" spans="1:6" ht="15" customHeight="1" x14ac:dyDescent="0.2">
      <c r="A4" s="9"/>
      <c r="B4" s="10" t="s">
        <v>7</v>
      </c>
      <c r="C4" s="11" t="s">
        <v>8</v>
      </c>
      <c r="D4" s="12" t="s">
        <v>9</v>
      </c>
      <c r="E4" s="13" t="s">
        <v>10</v>
      </c>
      <c r="F4" s="14" t="s">
        <v>11</v>
      </c>
    </row>
    <row r="5" spans="1:6" ht="15" customHeight="1" thickBot="1" x14ac:dyDescent="0.25">
      <c r="A5" s="15"/>
      <c r="B5" s="16" t="s">
        <v>12</v>
      </c>
      <c r="C5" s="17" t="s">
        <v>13</v>
      </c>
      <c r="D5" s="18" t="s">
        <v>14</v>
      </c>
      <c r="E5" s="19">
        <v>0</v>
      </c>
      <c r="F5" s="20" t="s">
        <v>15</v>
      </c>
    </row>
    <row r="6" spans="1:6" ht="25.5" x14ac:dyDescent="0.35">
      <c r="A6" s="82" t="s">
        <v>16</v>
      </c>
      <c r="B6" s="82"/>
      <c r="C6" s="82"/>
      <c r="D6" s="82"/>
    </row>
    <row r="7" spans="1:6" ht="18.75" x14ac:dyDescent="0.3">
      <c r="A7" s="21"/>
      <c r="B7" s="21"/>
      <c r="C7" s="21"/>
      <c r="D7" s="22"/>
    </row>
    <row r="8" spans="1:6" x14ac:dyDescent="0.2">
      <c r="A8" s="23"/>
      <c r="B8" s="24" t="s">
        <v>17</v>
      </c>
      <c r="C8" s="83" t="s">
        <v>18</v>
      </c>
      <c r="D8" s="83"/>
      <c r="E8" s="25" t="str">
        <f>IF(D8&gt;0,D8*(1-$E$5),"")</f>
        <v/>
      </c>
      <c r="F8" s="25" t="str">
        <f>IF(D8&gt;0,E8*$E$3,"")</f>
        <v/>
      </c>
    </row>
    <row r="9" spans="1:6" x14ac:dyDescent="0.2">
      <c r="A9" s="26"/>
      <c r="B9" s="27"/>
      <c r="C9" s="28"/>
      <c r="D9" s="29"/>
    </row>
    <row r="10" spans="1:6" ht="114.75" x14ac:dyDescent="0.2">
      <c r="A10" s="30"/>
      <c r="B10" s="31" t="s">
        <v>19</v>
      </c>
      <c r="C10" s="32" t="s">
        <v>20</v>
      </c>
      <c r="D10" s="33">
        <v>1553</v>
      </c>
      <c r="E10" s="33">
        <f t="shared" ref="E10:E20" si="0">IF(D10&gt;0,D10*(1-$E$5),"")</f>
        <v>1553</v>
      </c>
      <c r="F10" s="34">
        <f t="shared" ref="F10:F20" si="1">IF(D10&gt;0,E10*$E$3,"")</f>
        <v>0</v>
      </c>
    </row>
    <row r="11" spans="1:6" x14ac:dyDescent="0.2">
      <c r="A11" s="30"/>
      <c r="B11" s="35" t="s">
        <v>21</v>
      </c>
      <c r="C11" s="36" t="s">
        <v>22</v>
      </c>
      <c r="D11" s="33">
        <v>1023</v>
      </c>
      <c r="E11" s="33">
        <f t="shared" si="0"/>
        <v>1023</v>
      </c>
      <c r="F11" s="34">
        <f t="shared" si="1"/>
        <v>0</v>
      </c>
    </row>
    <row r="12" spans="1:6" x14ac:dyDescent="0.2">
      <c r="A12" s="30"/>
      <c r="B12" s="31" t="s">
        <v>23</v>
      </c>
      <c r="C12" s="36" t="s">
        <v>24</v>
      </c>
      <c r="D12" s="33">
        <v>786</v>
      </c>
      <c r="E12" s="33">
        <f t="shared" si="0"/>
        <v>786</v>
      </c>
      <c r="F12" s="34">
        <f t="shared" si="1"/>
        <v>0</v>
      </c>
    </row>
    <row r="13" spans="1:6" x14ac:dyDescent="0.2">
      <c r="A13" s="30"/>
      <c r="B13" s="31" t="s">
        <v>25</v>
      </c>
      <c r="C13" s="36" t="s">
        <v>26</v>
      </c>
      <c r="D13" s="33">
        <v>1088</v>
      </c>
      <c r="E13" s="33">
        <f t="shared" si="0"/>
        <v>1088</v>
      </c>
      <c r="F13" s="34">
        <f t="shared" si="1"/>
        <v>0</v>
      </c>
    </row>
    <row r="14" spans="1:6" x14ac:dyDescent="0.2">
      <c r="A14" s="30"/>
      <c r="B14" s="31" t="s">
        <v>27</v>
      </c>
      <c r="C14" s="36" t="s">
        <v>28</v>
      </c>
      <c r="D14" s="33">
        <v>786</v>
      </c>
      <c r="E14" s="33">
        <f t="shared" si="0"/>
        <v>786</v>
      </c>
      <c r="F14" s="34">
        <f t="shared" si="1"/>
        <v>0</v>
      </c>
    </row>
    <row r="15" spans="1:6" x14ac:dyDescent="0.2">
      <c r="A15" s="30"/>
      <c r="B15" s="31" t="s">
        <v>29</v>
      </c>
      <c r="C15" s="36" t="s">
        <v>30</v>
      </c>
      <c r="D15" s="33">
        <v>833</v>
      </c>
      <c r="E15" s="33">
        <f t="shared" si="0"/>
        <v>833</v>
      </c>
      <c r="F15" s="34">
        <f t="shared" si="1"/>
        <v>0</v>
      </c>
    </row>
    <row r="16" spans="1:6" ht="22.5" x14ac:dyDescent="0.2">
      <c r="A16" s="30"/>
      <c r="B16" s="31" t="s">
        <v>31</v>
      </c>
      <c r="C16" s="36" t="s">
        <v>32</v>
      </c>
      <c r="D16" s="33">
        <v>1023</v>
      </c>
      <c r="E16" s="33">
        <f t="shared" si="0"/>
        <v>1023</v>
      </c>
      <c r="F16" s="34">
        <f t="shared" si="1"/>
        <v>0</v>
      </c>
    </row>
    <row r="17" spans="1:6" x14ac:dyDescent="0.2">
      <c r="A17" s="37"/>
      <c r="B17" s="38"/>
      <c r="C17" s="39"/>
      <c r="D17" s="40"/>
      <c r="E17" s="40" t="str">
        <f t="shared" si="0"/>
        <v/>
      </c>
      <c r="F17" s="41" t="str">
        <f t="shared" si="1"/>
        <v/>
      </c>
    </row>
    <row r="18" spans="1:6" x14ac:dyDescent="0.2">
      <c r="A18" s="42"/>
      <c r="B18" s="84" t="s">
        <v>33</v>
      </c>
      <c r="C18" s="84"/>
      <c r="D18" s="43"/>
      <c r="E18" s="43" t="str">
        <f t="shared" si="0"/>
        <v/>
      </c>
      <c r="F18" s="44" t="str">
        <f t="shared" si="1"/>
        <v/>
      </c>
    </row>
    <row r="19" spans="1:6" x14ac:dyDescent="0.2">
      <c r="A19" s="37"/>
      <c r="B19" s="38"/>
      <c r="C19" s="39"/>
      <c r="D19" s="40"/>
      <c r="E19" s="40" t="str">
        <f t="shared" si="0"/>
        <v/>
      </c>
      <c r="F19" s="41" t="str">
        <f t="shared" si="1"/>
        <v/>
      </c>
    </row>
    <row r="20" spans="1:6" ht="22.5" x14ac:dyDescent="0.2">
      <c r="A20" s="30"/>
      <c r="B20" s="31" t="s">
        <v>34</v>
      </c>
      <c r="C20" s="45" t="s">
        <v>35</v>
      </c>
      <c r="D20" s="33">
        <v>1484</v>
      </c>
      <c r="E20" s="33">
        <f t="shared" si="0"/>
        <v>1484</v>
      </c>
      <c r="F20" s="34">
        <f t="shared" si="1"/>
        <v>0</v>
      </c>
    </row>
    <row r="21" spans="1:6" ht="22.5" x14ac:dyDescent="0.2">
      <c r="A21" s="30"/>
      <c r="B21" s="31" t="s">
        <v>36</v>
      </c>
      <c r="C21" s="45" t="s">
        <v>37</v>
      </c>
      <c r="D21" s="33" t="s">
        <v>38</v>
      </c>
      <c r="E21" s="33" t="s">
        <v>38</v>
      </c>
      <c r="F21" s="34" t="s">
        <v>38</v>
      </c>
    </row>
    <row r="22" spans="1:6" x14ac:dyDescent="0.2">
      <c r="A22" s="30"/>
      <c r="B22" s="31" t="s">
        <v>39</v>
      </c>
      <c r="C22" s="36" t="s">
        <v>40</v>
      </c>
      <c r="D22" s="33">
        <v>124</v>
      </c>
      <c r="E22" s="33">
        <f>IF(D22&gt;0,D22*(1-$E$5),"")</f>
        <v>124</v>
      </c>
      <c r="F22" s="34">
        <f>IF(D22&gt;0,E22*$E$3,"")</f>
        <v>0</v>
      </c>
    </row>
    <row r="23" spans="1:6" x14ac:dyDescent="0.2">
      <c r="A23" s="30"/>
      <c r="B23" s="31" t="s">
        <v>41</v>
      </c>
      <c r="C23" s="36" t="s">
        <v>42</v>
      </c>
      <c r="D23" s="33">
        <v>233</v>
      </c>
      <c r="E23" s="33">
        <f>IF(D23&gt;0,D23*(1-$E$5),"")</f>
        <v>233</v>
      </c>
      <c r="F23" s="34">
        <f>IF(D23&gt;0,E23*$E$3,"")</f>
        <v>0</v>
      </c>
    </row>
    <row r="24" spans="1:6" x14ac:dyDescent="0.2">
      <c r="A24" s="46"/>
      <c r="B24" s="47" t="s">
        <v>43</v>
      </c>
      <c r="C24" s="48" t="s">
        <v>44</v>
      </c>
      <c r="D24" s="49">
        <v>772</v>
      </c>
      <c r="E24" s="49">
        <f>IF(D24&gt;0,D24*(1-$E$5),"")</f>
        <v>772</v>
      </c>
      <c r="F24" s="50">
        <f>IF(D24&gt;0,E24*$E$3,"")</f>
        <v>0</v>
      </c>
    </row>
    <row r="25" spans="1:6" ht="22.5" x14ac:dyDescent="0.2">
      <c r="A25" s="46"/>
      <c r="B25" s="47" t="s">
        <v>45</v>
      </c>
      <c r="C25" s="48" t="s">
        <v>46</v>
      </c>
      <c r="D25" s="49">
        <v>525</v>
      </c>
      <c r="E25" s="49">
        <f>IF(D25&gt;0,D25*(1-$E$5),"")</f>
        <v>525</v>
      </c>
      <c r="F25" s="50">
        <f>IF(D25&gt;0,E25*$E$3,"")</f>
        <v>0</v>
      </c>
    </row>
    <row r="26" spans="1:6" ht="15.75" x14ac:dyDescent="0.25">
      <c r="A26" s="51"/>
      <c r="B26" s="51"/>
      <c r="C26" s="51"/>
      <c r="D26" s="52"/>
      <c r="E26" s="52"/>
      <c r="F26" s="53"/>
    </row>
    <row r="27" spans="1:6" x14ac:dyDescent="0.2">
      <c r="A27" s="54"/>
      <c r="B27" s="55" t="s">
        <v>47</v>
      </c>
      <c r="C27" s="56" t="s">
        <v>48</v>
      </c>
      <c r="D27" s="57"/>
      <c r="E27" s="58"/>
      <c r="F27" s="59"/>
    </row>
    <row r="28" spans="1:6" x14ac:dyDescent="0.2">
      <c r="A28" s="60"/>
      <c r="B28" s="61"/>
      <c r="C28" s="62"/>
      <c r="D28" s="40"/>
      <c r="E28" s="52"/>
      <c r="F28" s="53"/>
    </row>
    <row r="29" spans="1:6" ht="45" x14ac:dyDescent="0.2">
      <c r="A29" s="66"/>
      <c r="B29" s="68" t="s">
        <v>49</v>
      </c>
      <c r="C29" s="65" t="s">
        <v>50</v>
      </c>
      <c r="D29" s="49">
        <v>980</v>
      </c>
      <c r="E29" s="49">
        <f t="shared" ref="E29:E50" si="2">IF(D29&gt;0,D29*(1-$E$5),"")</f>
        <v>980</v>
      </c>
      <c r="F29" s="50">
        <f t="shared" ref="F29:F50" si="3">IF(D29&gt;0,E29*$E$3,"")</f>
        <v>0</v>
      </c>
    </row>
    <row r="30" spans="1:6" ht="45" x14ac:dyDescent="0.2">
      <c r="A30" s="66"/>
      <c r="B30" s="67" t="s">
        <v>51</v>
      </c>
      <c r="C30" s="65" t="s">
        <v>52</v>
      </c>
      <c r="D30" s="49">
        <v>1043</v>
      </c>
      <c r="E30" s="49">
        <f t="shared" si="2"/>
        <v>1043</v>
      </c>
      <c r="F30" s="50">
        <f t="shared" si="3"/>
        <v>0</v>
      </c>
    </row>
    <row r="31" spans="1:6" ht="45" x14ac:dyDescent="0.2">
      <c r="A31" s="66"/>
      <c r="B31" s="67" t="s">
        <v>53</v>
      </c>
      <c r="C31" s="65" t="s">
        <v>54</v>
      </c>
      <c r="D31" s="49">
        <v>753</v>
      </c>
      <c r="E31" s="49">
        <f t="shared" si="2"/>
        <v>753</v>
      </c>
      <c r="F31" s="50">
        <f t="shared" si="3"/>
        <v>0</v>
      </c>
    </row>
    <row r="32" spans="1:6" ht="45" x14ac:dyDescent="0.2">
      <c r="A32" s="63"/>
      <c r="B32" s="64" t="s">
        <v>55</v>
      </c>
      <c r="C32" s="65" t="s">
        <v>56</v>
      </c>
      <c r="D32" s="49">
        <v>798</v>
      </c>
      <c r="E32" s="49">
        <f t="shared" si="2"/>
        <v>798</v>
      </c>
      <c r="F32" s="50">
        <f t="shared" si="3"/>
        <v>0</v>
      </c>
    </row>
    <row r="33" spans="1:6" x14ac:dyDescent="0.2">
      <c r="D33" s="52"/>
      <c r="E33" s="52" t="str">
        <f t="shared" si="2"/>
        <v/>
      </c>
      <c r="F33" s="53" t="str">
        <f t="shared" si="3"/>
        <v/>
      </c>
    </row>
    <row r="34" spans="1:6" x14ac:dyDescent="0.2">
      <c r="D34" s="52"/>
      <c r="E34" s="52" t="str">
        <f t="shared" si="2"/>
        <v/>
      </c>
      <c r="F34" s="53" t="str">
        <f t="shared" si="3"/>
        <v/>
      </c>
    </row>
    <row r="35" spans="1:6" x14ac:dyDescent="0.2">
      <c r="A35" s="54"/>
      <c r="B35" s="55" t="s">
        <v>57</v>
      </c>
      <c r="C35" s="56" t="s">
        <v>58</v>
      </c>
      <c r="D35" s="69"/>
      <c r="E35" s="69" t="str">
        <f t="shared" si="2"/>
        <v/>
      </c>
      <c r="F35" s="70" t="str">
        <f t="shared" si="3"/>
        <v/>
      </c>
    </row>
    <row r="36" spans="1:6" x14ac:dyDescent="0.2">
      <c r="D36" s="52"/>
      <c r="E36" s="52" t="str">
        <f t="shared" si="2"/>
        <v/>
      </c>
      <c r="F36" s="53" t="str">
        <f t="shared" si="3"/>
        <v/>
      </c>
    </row>
    <row r="37" spans="1:6" ht="67.5" x14ac:dyDescent="0.2">
      <c r="A37" s="71"/>
      <c r="B37" s="47" t="s">
        <v>59</v>
      </c>
      <c r="C37" s="48" t="s">
        <v>60</v>
      </c>
      <c r="D37" s="73" t="s">
        <v>38</v>
      </c>
      <c r="E37" s="73" t="s">
        <v>38</v>
      </c>
      <c r="F37" s="50"/>
    </row>
    <row r="38" spans="1:6" ht="56.25" x14ac:dyDescent="0.2">
      <c r="A38" s="71"/>
      <c r="B38" s="72" t="s">
        <v>61</v>
      </c>
      <c r="C38" s="48" t="s">
        <v>62</v>
      </c>
      <c r="D38" s="73" t="s">
        <v>38</v>
      </c>
      <c r="E38" s="73" t="s">
        <v>38</v>
      </c>
      <c r="F38" s="50"/>
    </row>
    <row r="39" spans="1:6" x14ac:dyDescent="0.2">
      <c r="A39" s="71"/>
      <c r="B39" s="47" t="s">
        <v>63</v>
      </c>
      <c r="C39" s="48" t="s">
        <v>64</v>
      </c>
      <c r="D39" s="73" t="s">
        <v>38</v>
      </c>
      <c r="E39" s="73" t="s">
        <v>38</v>
      </c>
      <c r="F39" s="50"/>
    </row>
    <row r="40" spans="1:6" x14ac:dyDescent="0.2">
      <c r="A40" s="71"/>
      <c r="B40" s="47" t="s">
        <v>65</v>
      </c>
      <c r="C40" s="48" t="s">
        <v>66</v>
      </c>
      <c r="D40" s="73" t="s">
        <v>38</v>
      </c>
      <c r="E40" s="73" t="s">
        <v>38</v>
      </c>
      <c r="F40" s="50"/>
    </row>
    <row r="41" spans="1:6" x14ac:dyDescent="0.2">
      <c r="A41" s="71"/>
      <c r="B41" s="47" t="s">
        <v>67</v>
      </c>
      <c r="C41" s="48" t="s">
        <v>68</v>
      </c>
      <c r="D41" s="73" t="s">
        <v>38</v>
      </c>
      <c r="E41" s="73" t="s">
        <v>38</v>
      </c>
      <c r="F41" s="50"/>
    </row>
    <row r="42" spans="1:6" x14ac:dyDescent="0.2">
      <c r="A42" s="71"/>
      <c r="B42" s="47" t="s">
        <v>69</v>
      </c>
      <c r="C42" s="48" t="s">
        <v>70</v>
      </c>
      <c r="D42" s="73" t="s">
        <v>38</v>
      </c>
      <c r="E42" s="73" t="s">
        <v>38</v>
      </c>
      <c r="F42" s="50"/>
    </row>
    <row r="43" spans="1:6" x14ac:dyDescent="0.2">
      <c r="D43" s="52"/>
      <c r="E43" s="52" t="str">
        <f t="shared" si="2"/>
        <v/>
      </c>
      <c r="F43" s="53" t="str">
        <f t="shared" si="3"/>
        <v/>
      </c>
    </row>
    <row r="44" spans="1:6" x14ac:dyDescent="0.2">
      <c r="A44" s="54"/>
      <c r="B44" s="55"/>
      <c r="C44" s="56" t="s">
        <v>71</v>
      </c>
      <c r="D44" s="69"/>
      <c r="E44" s="69" t="str">
        <f t="shared" si="2"/>
        <v/>
      </c>
      <c r="F44" s="70" t="str">
        <f t="shared" si="3"/>
        <v/>
      </c>
    </row>
    <row r="45" spans="1:6" x14ac:dyDescent="0.2">
      <c r="D45" s="52"/>
      <c r="E45" s="52" t="str">
        <f t="shared" si="2"/>
        <v/>
      </c>
      <c r="F45" s="53" t="str">
        <f t="shared" si="3"/>
        <v/>
      </c>
    </row>
    <row r="46" spans="1:6" ht="22.5" x14ac:dyDescent="0.2">
      <c r="A46" s="71"/>
      <c r="B46" s="47" t="s">
        <v>72</v>
      </c>
      <c r="C46" s="48" t="s">
        <v>73</v>
      </c>
      <c r="D46" s="49">
        <v>544</v>
      </c>
      <c r="E46" s="49">
        <f t="shared" si="2"/>
        <v>544</v>
      </c>
      <c r="F46" s="50">
        <f t="shared" si="3"/>
        <v>0</v>
      </c>
    </row>
    <row r="47" spans="1:6" ht="22.5" x14ac:dyDescent="0.2">
      <c r="A47" s="71"/>
      <c r="B47" s="47" t="s">
        <v>45</v>
      </c>
      <c r="C47" s="48" t="s">
        <v>74</v>
      </c>
      <c r="D47" s="49">
        <v>525</v>
      </c>
      <c r="E47" s="49">
        <f t="shared" si="2"/>
        <v>525</v>
      </c>
      <c r="F47" s="50">
        <f t="shared" si="3"/>
        <v>0</v>
      </c>
    </row>
    <row r="48" spans="1:6" x14ac:dyDescent="0.2">
      <c r="A48" s="71"/>
      <c r="B48" s="47" t="s">
        <v>43</v>
      </c>
      <c r="C48" s="48" t="s">
        <v>44</v>
      </c>
      <c r="D48" s="49">
        <v>772</v>
      </c>
      <c r="E48" s="49">
        <f t="shared" si="2"/>
        <v>772</v>
      </c>
      <c r="F48" s="50">
        <f t="shared" si="3"/>
        <v>0</v>
      </c>
    </row>
    <row r="49" spans="1:6" x14ac:dyDescent="0.2">
      <c r="A49" s="71"/>
      <c r="B49" s="47" t="s">
        <v>75</v>
      </c>
      <c r="C49" s="48" t="s">
        <v>76</v>
      </c>
      <c r="D49" s="49">
        <v>77</v>
      </c>
      <c r="E49" s="49">
        <f t="shared" si="2"/>
        <v>77</v>
      </c>
      <c r="F49" s="50">
        <f t="shared" si="3"/>
        <v>0</v>
      </c>
    </row>
    <row r="50" spans="1:6" x14ac:dyDescent="0.2">
      <c r="A50" s="71"/>
      <c r="B50" s="47" t="s">
        <v>77</v>
      </c>
      <c r="C50" s="48" t="s">
        <v>78</v>
      </c>
      <c r="D50" s="49">
        <v>58</v>
      </c>
      <c r="E50" s="49">
        <f t="shared" si="2"/>
        <v>58</v>
      </c>
      <c r="F50" s="50">
        <f t="shared" si="3"/>
        <v>0</v>
      </c>
    </row>
    <row r="51" spans="1:6" x14ac:dyDescent="0.2">
      <c r="D51" s="52"/>
      <c r="E51" s="52"/>
    </row>
    <row r="52" spans="1:6" x14ac:dyDescent="0.2">
      <c r="D52" s="52"/>
      <c r="E52" s="52"/>
    </row>
    <row r="53" spans="1:6" x14ac:dyDescent="0.2">
      <c r="D53" s="52"/>
      <c r="E53" s="52"/>
    </row>
    <row r="54" spans="1:6" x14ac:dyDescent="0.2">
      <c r="D54" s="52"/>
      <c r="E54" s="52"/>
    </row>
    <row r="55" spans="1:6" x14ac:dyDescent="0.2">
      <c r="D55" s="52"/>
      <c r="E55" s="52"/>
    </row>
    <row r="56" spans="1:6" x14ac:dyDescent="0.2">
      <c r="D56" s="52"/>
      <c r="E56" s="52"/>
    </row>
    <row r="57" spans="1:6" x14ac:dyDescent="0.2">
      <c r="D57" s="52"/>
      <c r="E57" s="52"/>
    </row>
    <row r="58" spans="1:6" x14ac:dyDescent="0.2">
      <c r="D58" s="52"/>
      <c r="E58" s="52"/>
    </row>
    <row r="59" spans="1:6" x14ac:dyDescent="0.2">
      <c r="D59" s="52"/>
      <c r="E59" s="52"/>
    </row>
    <row r="60" spans="1:6" x14ac:dyDescent="0.2">
      <c r="D60" s="52"/>
      <c r="E60" s="52"/>
    </row>
    <row r="61" spans="1:6" x14ac:dyDescent="0.2">
      <c r="D61" s="52"/>
      <c r="E61" s="52"/>
    </row>
    <row r="62" spans="1:6" x14ac:dyDescent="0.2">
      <c r="D62" s="52"/>
      <c r="E62" s="52"/>
    </row>
    <row r="63" spans="1:6" x14ac:dyDescent="0.2">
      <c r="D63" s="52"/>
      <c r="E63" s="52"/>
    </row>
    <row r="64" spans="1:6" x14ac:dyDescent="0.2">
      <c r="D64" s="52"/>
      <c r="E64" s="52"/>
    </row>
    <row r="65" spans="4:5" x14ac:dyDescent="0.2">
      <c r="D65" s="52"/>
      <c r="E65" s="52"/>
    </row>
    <row r="66" spans="4:5" x14ac:dyDescent="0.2">
      <c r="D66" s="52"/>
      <c r="E66" s="52"/>
    </row>
    <row r="67" spans="4:5" x14ac:dyDescent="0.2">
      <c r="D67" s="52"/>
      <c r="E67" s="52"/>
    </row>
    <row r="68" spans="4:5" x14ac:dyDescent="0.2">
      <c r="D68" s="52"/>
      <c r="E68" s="52"/>
    </row>
    <row r="69" spans="4:5" x14ac:dyDescent="0.2">
      <c r="D69" s="52"/>
      <c r="E69" s="52"/>
    </row>
    <row r="70" spans="4:5" x14ac:dyDescent="0.2">
      <c r="D70" s="52"/>
      <c r="E70" s="52"/>
    </row>
    <row r="71" spans="4:5" x14ac:dyDescent="0.2">
      <c r="D71" s="52"/>
      <c r="E71" s="52"/>
    </row>
    <row r="72" spans="4:5" x14ac:dyDescent="0.2">
      <c r="D72" s="52"/>
      <c r="E72" s="52"/>
    </row>
    <row r="73" spans="4:5" x14ac:dyDescent="0.2">
      <c r="D73" s="52"/>
      <c r="E73" s="52"/>
    </row>
    <row r="74" spans="4:5" x14ac:dyDescent="0.2">
      <c r="D74" s="52"/>
      <c r="E74" s="52"/>
    </row>
    <row r="75" spans="4:5" x14ac:dyDescent="0.2">
      <c r="D75" s="52"/>
      <c r="E75" s="52"/>
    </row>
    <row r="76" spans="4:5" x14ac:dyDescent="0.2">
      <c r="D76" s="52"/>
      <c r="E76" s="52"/>
    </row>
    <row r="77" spans="4:5" x14ac:dyDescent="0.2">
      <c r="D77" s="52"/>
      <c r="E77" s="52"/>
    </row>
    <row r="78" spans="4:5" x14ac:dyDescent="0.2">
      <c r="D78" s="52"/>
      <c r="E78" s="52"/>
    </row>
    <row r="79" spans="4:5" x14ac:dyDescent="0.2">
      <c r="D79" s="52"/>
      <c r="E79" s="52"/>
    </row>
    <row r="80" spans="4:5" x14ac:dyDescent="0.2">
      <c r="D80" s="52"/>
      <c r="E80" s="52"/>
    </row>
    <row r="81" spans="4:5" x14ac:dyDescent="0.2">
      <c r="D81" s="52"/>
      <c r="E81" s="52"/>
    </row>
    <row r="82" spans="4:5" x14ac:dyDescent="0.2">
      <c r="D82" s="52"/>
      <c r="E82" s="52"/>
    </row>
    <row r="83" spans="4:5" x14ac:dyDescent="0.2">
      <c r="D83" s="52"/>
      <c r="E83" s="52"/>
    </row>
    <row r="84" spans="4:5" x14ac:dyDescent="0.2">
      <c r="D84" s="52"/>
      <c r="E84" s="52"/>
    </row>
    <row r="85" spans="4:5" x14ac:dyDescent="0.2">
      <c r="D85" s="52"/>
      <c r="E85" s="52"/>
    </row>
    <row r="86" spans="4:5" x14ac:dyDescent="0.2">
      <c r="D86" s="52"/>
      <c r="E86" s="52"/>
    </row>
    <row r="87" spans="4:5" x14ac:dyDescent="0.2">
      <c r="D87" s="52"/>
      <c r="E87" s="52"/>
    </row>
    <row r="88" spans="4:5" x14ac:dyDescent="0.2">
      <c r="D88" s="52"/>
      <c r="E88" s="52"/>
    </row>
    <row r="89" spans="4:5" x14ac:dyDescent="0.2">
      <c r="D89" s="52"/>
      <c r="E89" s="52"/>
    </row>
    <row r="90" spans="4:5" x14ac:dyDescent="0.2">
      <c r="D90" s="52"/>
      <c r="E90" s="52"/>
    </row>
    <row r="91" spans="4:5" x14ac:dyDescent="0.2">
      <c r="D91" s="52"/>
      <c r="E91" s="52"/>
    </row>
    <row r="92" spans="4:5" x14ac:dyDescent="0.2">
      <c r="D92" s="52"/>
      <c r="E92" s="52"/>
    </row>
    <row r="93" spans="4:5" x14ac:dyDescent="0.2">
      <c r="D93" s="52"/>
      <c r="E93" s="52"/>
    </row>
    <row r="94" spans="4:5" x14ac:dyDescent="0.2">
      <c r="D94" s="52"/>
      <c r="E94" s="52"/>
    </row>
    <row r="95" spans="4:5" x14ac:dyDescent="0.2">
      <c r="D95" s="52"/>
      <c r="E95" s="52"/>
    </row>
    <row r="96" spans="4:5" x14ac:dyDescent="0.2">
      <c r="D96" s="52"/>
      <c r="E96" s="52"/>
    </row>
    <row r="97" spans="4:5" x14ac:dyDescent="0.2">
      <c r="D97" s="52"/>
      <c r="E97" s="52"/>
    </row>
    <row r="98" spans="4:5" x14ac:dyDescent="0.2">
      <c r="D98" s="52"/>
      <c r="E98" s="52"/>
    </row>
    <row r="99" spans="4:5" x14ac:dyDescent="0.2">
      <c r="D99" s="52"/>
      <c r="E99" s="52"/>
    </row>
    <row r="100" spans="4:5" x14ac:dyDescent="0.2">
      <c r="D100" s="52"/>
      <c r="E100" s="52"/>
    </row>
    <row r="101" spans="4:5" x14ac:dyDescent="0.2">
      <c r="D101" s="52"/>
      <c r="E101" s="52"/>
    </row>
    <row r="102" spans="4:5" x14ac:dyDescent="0.2">
      <c r="D102" s="52"/>
      <c r="E102" s="52"/>
    </row>
    <row r="103" spans="4:5" x14ac:dyDescent="0.2">
      <c r="D103" s="52"/>
      <c r="E103" s="52"/>
    </row>
    <row r="104" spans="4:5" x14ac:dyDescent="0.2">
      <c r="D104" s="52"/>
      <c r="E104" s="52"/>
    </row>
    <row r="105" spans="4:5" x14ac:dyDescent="0.2">
      <c r="D105" s="52"/>
      <c r="E105" s="52"/>
    </row>
    <row r="106" spans="4:5" x14ac:dyDescent="0.2">
      <c r="D106" s="52"/>
      <c r="E106" s="52"/>
    </row>
    <row r="107" spans="4:5" x14ac:dyDescent="0.2">
      <c r="D107" s="52"/>
      <c r="E107" s="52"/>
    </row>
    <row r="108" spans="4:5" x14ac:dyDescent="0.2">
      <c r="D108" s="52"/>
      <c r="E108" s="52"/>
    </row>
    <row r="109" spans="4:5" x14ac:dyDescent="0.2">
      <c r="D109" s="52"/>
      <c r="E109" s="52"/>
    </row>
    <row r="110" spans="4:5" x14ac:dyDescent="0.2">
      <c r="D110" s="52"/>
      <c r="E110" s="52"/>
    </row>
    <row r="111" spans="4:5" x14ac:dyDescent="0.2">
      <c r="D111" s="52"/>
      <c r="E111" s="52"/>
    </row>
    <row r="112" spans="4:5" x14ac:dyDescent="0.2">
      <c r="D112" s="52"/>
      <c r="E112" s="52"/>
    </row>
    <row r="113" spans="4:5" x14ac:dyDescent="0.2">
      <c r="D113" s="52"/>
      <c r="E113" s="52"/>
    </row>
    <row r="114" spans="4:5" x14ac:dyDescent="0.2">
      <c r="D114" s="52"/>
      <c r="E114" s="52"/>
    </row>
    <row r="115" spans="4:5" x14ac:dyDescent="0.2">
      <c r="D115" s="52"/>
      <c r="E115" s="52"/>
    </row>
    <row r="116" spans="4:5" x14ac:dyDescent="0.2">
      <c r="D116" s="52"/>
      <c r="E116" s="52"/>
    </row>
    <row r="117" spans="4:5" x14ac:dyDescent="0.2">
      <c r="D117" s="52"/>
      <c r="E117" s="52"/>
    </row>
    <row r="118" spans="4:5" x14ac:dyDescent="0.2">
      <c r="D118" s="52"/>
      <c r="E118" s="52"/>
    </row>
    <row r="119" spans="4:5" x14ac:dyDescent="0.2">
      <c r="D119" s="52"/>
      <c r="E119" s="52"/>
    </row>
    <row r="120" spans="4:5" x14ac:dyDescent="0.2">
      <c r="D120" s="52"/>
      <c r="E120" s="52"/>
    </row>
    <row r="121" spans="4:5" x14ac:dyDescent="0.2">
      <c r="D121" s="52"/>
      <c r="E121" s="52"/>
    </row>
    <row r="122" spans="4:5" x14ac:dyDescent="0.2">
      <c r="D122" s="52"/>
      <c r="E122" s="52"/>
    </row>
    <row r="123" spans="4:5" x14ac:dyDescent="0.2">
      <c r="D123" s="52"/>
      <c r="E123" s="52"/>
    </row>
    <row r="124" spans="4:5" x14ac:dyDescent="0.2">
      <c r="D124" s="52"/>
      <c r="E124" s="52"/>
    </row>
    <row r="125" spans="4:5" x14ac:dyDescent="0.2">
      <c r="D125" s="52"/>
      <c r="E125" s="52"/>
    </row>
    <row r="126" spans="4:5" x14ac:dyDescent="0.2">
      <c r="D126" s="52"/>
      <c r="E126" s="52"/>
    </row>
    <row r="127" spans="4:5" x14ac:dyDescent="0.2">
      <c r="D127" s="52"/>
      <c r="E127" s="52"/>
    </row>
    <row r="128" spans="4:5" x14ac:dyDescent="0.2">
      <c r="D128" s="52"/>
      <c r="E128" s="52"/>
    </row>
    <row r="129" spans="4:5" x14ac:dyDescent="0.2">
      <c r="D129" s="52"/>
      <c r="E129" s="52"/>
    </row>
    <row r="130" spans="4:5" x14ac:dyDescent="0.2">
      <c r="D130" s="52"/>
      <c r="E130" s="52"/>
    </row>
    <row r="131" spans="4:5" x14ac:dyDescent="0.2">
      <c r="D131" s="52"/>
      <c r="E131" s="52"/>
    </row>
    <row r="132" spans="4:5" x14ac:dyDescent="0.2">
      <c r="D132" s="52"/>
      <c r="E132" s="52"/>
    </row>
    <row r="133" spans="4:5" x14ac:dyDescent="0.2">
      <c r="D133" s="52"/>
      <c r="E133" s="52"/>
    </row>
    <row r="134" spans="4:5" x14ac:dyDescent="0.2">
      <c r="D134" s="52"/>
      <c r="E134" s="52"/>
    </row>
    <row r="135" spans="4:5" x14ac:dyDescent="0.2">
      <c r="D135" s="52"/>
      <c r="E135" s="52"/>
    </row>
    <row r="136" spans="4:5" x14ac:dyDescent="0.2">
      <c r="D136" s="52"/>
      <c r="E136" s="52"/>
    </row>
    <row r="137" spans="4:5" x14ac:dyDescent="0.2">
      <c r="D137" s="52"/>
      <c r="E137" s="52"/>
    </row>
    <row r="138" spans="4:5" x14ac:dyDescent="0.2">
      <c r="D138" s="52"/>
      <c r="E138" s="52"/>
    </row>
    <row r="139" spans="4:5" x14ac:dyDescent="0.2">
      <c r="D139" s="52"/>
      <c r="E139" s="52"/>
    </row>
    <row r="140" spans="4:5" x14ac:dyDescent="0.2">
      <c r="D140" s="52"/>
      <c r="E140" s="52"/>
    </row>
    <row r="141" spans="4:5" x14ac:dyDescent="0.2">
      <c r="D141" s="52"/>
      <c r="E141" s="52"/>
    </row>
    <row r="142" spans="4:5" x14ac:dyDescent="0.2">
      <c r="D142" s="52"/>
      <c r="E142" s="52"/>
    </row>
    <row r="143" spans="4:5" x14ac:dyDescent="0.2">
      <c r="D143" s="52"/>
      <c r="E143" s="52"/>
    </row>
    <row r="144" spans="4:5" x14ac:dyDescent="0.2">
      <c r="D144" s="52"/>
      <c r="E144" s="52"/>
    </row>
    <row r="145" spans="4:5" x14ac:dyDescent="0.2">
      <c r="D145" s="52"/>
      <c r="E145" s="52"/>
    </row>
    <row r="146" spans="4:5" x14ac:dyDescent="0.2">
      <c r="D146" s="52"/>
      <c r="E146" s="52"/>
    </row>
    <row r="147" spans="4:5" x14ac:dyDescent="0.2">
      <c r="D147" s="52"/>
      <c r="E147" s="52"/>
    </row>
    <row r="148" spans="4:5" x14ac:dyDescent="0.2">
      <c r="D148" s="52"/>
      <c r="E148" s="52"/>
    </row>
    <row r="149" spans="4:5" x14ac:dyDescent="0.2">
      <c r="D149" s="52"/>
      <c r="E149" s="52"/>
    </row>
    <row r="150" spans="4:5" x14ac:dyDescent="0.2">
      <c r="D150" s="52"/>
      <c r="E150" s="52"/>
    </row>
    <row r="151" spans="4:5" x14ac:dyDescent="0.2">
      <c r="D151" s="52"/>
      <c r="E151" s="52"/>
    </row>
    <row r="152" spans="4:5" x14ac:dyDescent="0.2">
      <c r="D152" s="52"/>
      <c r="E152" s="52"/>
    </row>
    <row r="153" spans="4:5" x14ac:dyDescent="0.2">
      <c r="D153" s="52"/>
      <c r="E153" s="52"/>
    </row>
    <row r="154" spans="4:5" x14ac:dyDescent="0.2">
      <c r="D154" s="52"/>
      <c r="E154" s="52"/>
    </row>
    <row r="155" spans="4:5" x14ac:dyDescent="0.2">
      <c r="D155" s="52"/>
      <c r="E155" s="52"/>
    </row>
    <row r="156" spans="4:5" x14ac:dyDescent="0.2">
      <c r="D156" s="52"/>
      <c r="E156" s="52"/>
    </row>
    <row r="157" spans="4:5" x14ac:dyDescent="0.2">
      <c r="D157" s="52"/>
      <c r="E157" s="52"/>
    </row>
    <row r="158" spans="4:5" x14ac:dyDescent="0.2">
      <c r="D158" s="52"/>
      <c r="E158" s="52"/>
    </row>
    <row r="159" spans="4:5" x14ac:dyDescent="0.2">
      <c r="D159" s="52"/>
      <c r="E159" s="52"/>
    </row>
    <row r="160" spans="4:5" x14ac:dyDescent="0.2">
      <c r="D160" s="52"/>
      <c r="E160" s="52"/>
    </row>
    <row r="161" spans="4:5" x14ac:dyDescent="0.2">
      <c r="D161" s="52"/>
      <c r="E161" s="52"/>
    </row>
    <row r="162" spans="4:5" x14ac:dyDescent="0.2">
      <c r="D162" s="52"/>
      <c r="E162" s="52"/>
    </row>
    <row r="163" spans="4:5" x14ac:dyDescent="0.2">
      <c r="D163" s="52"/>
      <c r="E163" s="52"/>
    </row>
    <row r="164" spans="4:5" x14ac:dyDescent="0.2">
      <c r="D164" s="52"/>
      <c r="E164" s="52"/>
    </row>
    <row r="165" spans="4:5" x14ac:dyDescent="0.2">
      <c r="D165" s="52"/>
      <c r="E165" s="52"/>
    </row>
    <row r="166" spans="4:5" x14ac:dyDescent="0.2">
      <c r="D166" s="52"/>
      <c r="E166" s="52"/>
    </row>
    <row r="167" spans="4:5" x14ac:dyDescent="0.2">
      <c r="D167" s="52"/>
      <c r="E167" s="52"/>
    </row>
    <row r="168" spans="4:5" x14ac:dyDescent="0.2">
      <c r="D168" s="52"/>
      <c r="E168" s="52"/>
    </row>
    <row r="169" spans="4:5" x14ac:dyDescent="0.2">
      <c r="D169" s="52"/>
      <c r="E169" s="52"/>
    </row>
    <row r="170" spans="4:5" x14ac:dyDescent="0.2">
      <c r="D170" s="52"/>
      <c r="E170" s="52"/>
    </row>
    <row r="171" spans="4:5" x14ac:dyDescent="0.2">
      <c r="D171" s="52"/>
      <c r="E171" s="52"/>
    </row>
    <row r="172" spans="4:5" x14ac:dyDescent="0.2">
      <c r="D172" s="52"/>
      <c r="E172" s="52"/>
    </row>
    <row r="173" spans="4:5" x14ac:dyDescent="0.2">
      <c r="D173" s="52"/>
      <c r="E173" s="52"/>
    </row>
    <row r="174" spans="4:5" x14ac:dyDescent="0.2">
      <c r="D174" s="52"/>
      <c r="E174" s="52"/>
    </row>
  </sheetData>
  <mergeCells count="5">
    <mergeCell ref="D1:E1"/>
    <mergeCell ref="A2:D3"/>
    <mergeCell ref="A6:D6"/>
    <mergeCell ref="C8:D8"/>
    <mergeCell ref="B18:C18"/>
  </mergeCells>
  <hyperlinks>
    <hyperlink ref="A1" location="'STA(ОПС)'!A6" display="↑↑"/>
    <hyperlink ref="B1" location="Содержание!A1" display="Оглавление"/>
  </hyperlinks>
  <pageMargins left="0.7" right="0.7" top="0.75" bottom="0.75" header="0.3" footer="0.3"/>
  <pageSetup paperSize="9" orientation="portrait" horizontalDpi="180" verticalDpi="18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2017-09-11T12:14:37Z</dcterms:modified>
</cp:coreProperties>
</file>