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fileSharing readOnlyRecommended="1"/>
  <workbookPr autoCompressPictures="0"/>
  <bookViews>
    <workbookView xWindow="0" yWindow="0" windowWidth="38400" windowHeight="21080" tabRatio="737"/>
  </bookViews>
  <sheets>
    <sheet name="Rosslare" sheetId="22" r:id="rId1"/>
  </sheets>
  <definedNames>
    <definedName name="FiberSensys">#REF!</definedName>
    <definedName name="_xlnm.Print_Area" localSheetId="0">Rosslare!$A$1:$F$268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8" i="22" l="1"/>
  <c r="E267" i="22"/>
  <c r="E266" i="22"/>
  <c r="E265" i="22"/>
  <c r="E264" i="22"/>
  <c r="E263" i="22"/>
  <c r="E262" i="22"/>
  <c r="E261" i="22"/>
  <c r="E260" i="22"/>
  <c r="E259" i="22"/>
  <c r="E258" i="22"/>
  <c r="E257" i="22"/>
  <c r="E256" i="22"/>
  <c r="E255" i="22"/>
  <c r="E254" i="22"/>
  <c r="E253" i="22"/>
  <c r="E252" i="22"/>
  <c r="E251" i="22"/>
  <c r="E250" i="22"/>
  <c r="E249" i="22"/>
  <c r="E248" i="22"/>
  <c r="E247" i="22"/>
  <c r="E246" i="22"/>
  <c r="E245" i="22"/>
  <c r="E244" i="22"/>
  <c r="E243" i="22"/>
  <c r="E242" i="22"/>
  <c r="E241" i="22"/>
  <c r="E240" i="22"/>
  <c r="E239" i="22"/>
  <c r="E238" i="22"/>
  <c r="E237" i="22"/>
  <c r="E236" i="22"/>
  <c r="E235" i="22"/>
  <c r="E234" i="22"/>
  <c r="E233" i="22"/>
  <c r="E232" i="22"/>
  <c r="E231" i="22"/>
  <c r="E230" i="22"/>
  <c r="E229" i="22"/>
  <c r="E228" i="22"/>
  <c r="E227" i="22"/>
  <c r="E226" i="22"/>
  <c r="E225" i="22"/>
  <c r="E224" i="22"/>
  <c r="E223" i="22"/>
  <c r="E221" i="22"/>
  <c r="E220" i="22"/>
  <c r="E219" i="22"/>
  <c r="E218" i="22"/>
  <c r="E217" i="22"/>
  <c r="E216" i="22"/>
  <c r="E215" i="22"/>
  <c r="E214" i="22"/>
  <c r="E213" i="22"/>
  <c r="E212" i="22"/>
  <c r="E211" i="22"/>
  <c r="E210" i="22"/>
  <c r="E209" i="22"/>
  <c r="E208" i="22"/>
  <c r="E207" i="22"/>
  <c r="E206" i="22"/>
  <c r="E205" i="22"/>
  <c r="E204" i="22"/>
  <c r="E203" i="22"/>
  <c r="E202" i="22"/>
  <c r="E201" i="22"/>
  <c r="E200" i="22"/>
  <c r="E199" i="22"/>
  <c r="E198" i="22"/>
  <c r="E197" i="22"/>
  <c r="E196" i="22"/>
  <c r="E195" i="22"/>
  <c r="E194" i="22"/>
  <c r="E193" i="22"/>
  <c r="E192" i="22"/>
  <c r="E191" i="22"/>
  <c r="E190" i="22"/>
  <c r="E189" i="22"/>
  <c r="E188" i="22"/>
  <c r="E187" i="22"/>
  <c r="E186" i="22"/>
  <c r="E185" i="22"/>
  <c r="E184" i="22"/>
  <c r="E183" i="22"/>
  <c r="E182" i="22"/>
  <c r="E181" i="22"/>
  <c r="E180" i="22"/>
  <c r="E179" i="22"/>
  <c r="E178" i="22"/>
  <c r="E177" i="22"/>
  <c r="E176" i="22"/>
  <c r="E175" i="22"/>
  <c r="E174" i="22"/>
  <c r="E173" i="22"/>
  <c r="E172" i="22"/>
  <c r="E171" i="22"/>
  <c r="E170" i="22"/>
  <c r="E169" i="22"/>
  <c r="E168" i="22"/>
  <c r="E167" i="22"/>
  <c r="E166" i="22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0" i="22"/>
  <c r="E39" i="22"/>
  <c r="E38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6" i="22"/>
  <c r="E15" i="22"/>
  <c r="E14" i="22"/>
  <c r="E13" i="22"/>
  <c r="E12" i="22"/>
  <c r="E11" i="22"/>
  <c r="E10" i="22"/>
  <c r="E9" i="22"/>
  <c r="E8" i="22"/>
</calcChain>
</file>

<file path=xl/sharedStrings.xml><?xml version="1.0" encoding="utf-8"?>
<sst xmlns="http://schemas.openxmlformats.org/spreadsheetml/2006/main" count="455" uniqueCount="444">
  <si>
    <t>↑↑</t>
  </si>
  <si>
    <t>Оглавление</t>
  </si>
  <si>
    <t>Распродажа</t>
  </si>
  <si>
    <t>Фирма,</t>
  </si>
  <si>
    <t>Описание,</t>
  </si>
  <si>
    <t>Цена</t>
  </si>
  <si>
    <t>модель</t>
  </si>
  <si>
    <t>технические характеристики</t>
  </si>
  <si>
    <t>у.е.</t>
  </si>
  <si>
    <t>Скидка</t>
  </si>
  <si>
    <t>Снято с производства</t>
  </si>
  <si>
    <t>Понижение цены</t>
  </si>
  <si>
    <t>Повышение цены</t>
  </si>
  <si>
    <t>Новинка/обновление</t>
  </si>
  <si>
    <t>Аксессуары</t>
  </si>
  <si>
    <t>бесплатно</t>
  </si>
  <si>
    <t>Биометрические считыватели</t>
  </si>
  <si>
    <t>AYC-W6500</t>
  </si>
  <si>
    <r>
      <t xml:space="preserve">Однодверный контроллер со </t>
    </r>
    <r>
      <rPr>
        <b/>
        <sz val="8"/>
        <rFont val="Arial"/>
        <family val="2"/>
        <charset val="1"/>
      </rPr>
      <t>встроенным биометрическим считывателем</t>
    </r>
    <r>
      <rPr>
        <b/>
        <sz val="8"/>
        <color indexed="10"/>
        <rFont val="Arial"/>
        <family val="2"/>
        <charset val="1"/>
      </rPr>
      <t xml:space="preserve"> </t>
    </r>
    <r>
      <rPr>
        <sz val="8"/>
        <color indexed="8"/>
        <rFont val="Arial"/>
        <family val="2"/>
        <charset val="204"/>
      </rPr>
      <t>(</t>
    </r>
    <r>
      <rPr>
        <b/>
        <sz val="8"/>
        <color indexed="8"/>
        <rFont val="Arial"/>
        <family val="2"/>
        <charset val="204"/>
      </rPr>
      <t>режим</t>
    </r>
    <r>
      <rPr>
        <sz val="8"/>
        <color indexed="8"/>
        <rFont val="Arial"/>
        <family val="2"/>
        <charset val="204"/>
      </rPr>
      <t xml:space="preserve"> </t>
    </r>
    <r>
      <rPr>
        <b/>
        <sz val="8"/>
        <color indexed="8"/>
        <rFont val="Arial"/>
        <family val="2"/>
        <charset val="204"/>
      </rPr>
      <t>контроллера только с AC-C15T или PSC-15T</t>
    </r>
    <r>
      <rPr>
        <sz val="8"/>
        <color indexed="8"/>
        <rFont val="Arial"/>
        <family val="2"/>
        <charset val="204"/>
      </rPr>
      <t xml:space="preserve">), со встроенной клавиатурой с подсветкой, Proximity считыватель, 500 пользователей (память до 1000 сдвоенных отпечатков); </t>
    </r>
    <r>
      <rPr>
        <b/>
        <sz val="8"/>
        <color indexed="8"/>
        <rFont val="Arial"/>
        <family val="2"/>
        <charset val="204"/>
      </rPr>
      <t>скорость распознавания до 1,5 сек</t>
    </r>
    <r>
      <rPr>
        <sz val="8"/>
        <color indexed="8"/>
        <rFont val="Arial"/>
        <family val="2"/>
        <charset val="204"/>
      </rPr>
      <t>, встроенный звонок, возможность работы в режиме считывателя со стандартными контроллерами Rosslare, два оптических тампера (на вскрытие и отрыв), возможность подключения внешнего динамика, возможность подключения к компьютеру через RS232.  Режимы работы PIN / PROX+БИОМЕТРИЯ, PIN+PROX+БИОМЕТРИЯ. Программное обеспечение в комплекте.</t>
    </r>
  </si>
  <si>
    <t>AY-B1663</t>
  </si>
  <si>
    <r>
      <t xml:space="preserve">Биометрический считыватель + </t>
    </r>
    <r>
      <rPr>
        <b/>
        <sz val="8"/>
        <color indexed="8"/>
        <rFont val="Arial Cyr"/>
        <family val="2"/>
        <charset val="204"/>
      </rPr>
      <t>13.56МГц MIFARE</t>
    </r>
    <r>
      <rPr>
        <sz val="8"/>
        <color indexed="8"/>
        <rFont val="Arial Cyr"/>
        <family val="2"/>
        <charset val="204"/>
      </rPr>
      <t xml:space="preserve"> прокси-карти брелоков. Сверка биометрических данных с записанными на карте/брелоке. Различные выходные форматы, включая Wiegand 26. Округлый дизайн.</t>
    </r>
  </si>
  <si>
    <t>AY-B3663</t>
  </si>
  <si>
    <r>
      <t xml:space="preserve">Биометрический считыватель + </t>
    </r>
    <r>
      <rPr>
        <b/>
        <sz val="8"/>
        <color indexed="8"/>
        <rFont val="Arial Cyr"/>
        <family val="2"/>
        <charset val="204"/>
      </rPr>
      <t>13.56МГц MIFARE</t>
    </r>
    <r>
      <rPr>
        <sz val="8"/>
        <color indexed="8"/>
        <rFont val="Arial Cyr"/>
        <family val="2"/>
        <charset val="204"/>
      </rPr>
      <t xml:space="preserve"> прокси-карти брелоков. Сверка биометрических данных с записанными на карте/брелоке. Различные выходные форматы, включая Wiegand 26. Прямоугольный дизайн.</t>
    </r>
  </si>
  <si>
    <t>AY-B4663</t>
  </si>
  <si>
    <r>
      <t xml:space="preserve">Биометрический считыватель + </t>
    </r>
    <r>
      <rPr>
        <b/>
        <sz val="8"/>
        <color indexed="8"/>
        <rFont val="Arial Cyr"/>
        <family val="2"/>
        <charset val="204"/>
      </rPr>
      <t>13.56МГц MIFARE</t>
    </r>
    <r>
      <rPr>
        <sz val="8"/>
        <color indexed="8"/>
        <rFont val="Arial Cyr"/>
        <family val="2"/>
        <charset val="204"/>
      </rPr>
      <t xml:space="preserve"> прокси-карти брелоков. Сверка биометрических данных с записанными на карте/брелоке. Различные выходные форматы, включая Wiegand 26. Овальный дизайн.</t>
    </r>
  </si>
  <si>
    <t>AY-B1660</t>
  </si>
  <si>
    <r>
      <t xml:space="preserve">Биометрический считыватель + </t>
    </r>
    <r>
      <rPr>
        <b/>
        <sz val="8"/>
        <color indexed="8"/>
        <rFont val="Arial Cyr"/>
        <family val="2"/>
        <charset val="204"/>
      </rPr>
      <t>13.56МГц MIFARE</t>
    </r>
    <r>
      <rPr>
        <sz val="8"/>
        <color indexed="8"/>
        <rFont val="Arial Cyr"/>
        <family val="2"/>
        <charset val="204"/>
      </rPr>
      <t xml:space="preserve"> прокси-карти, брелоков с</t>
    </r>
    <r>
      <rPr>
        <b/>
        <sz val="8"/>
        <color indexed="8"/>
        <rFont val="Arial Cyr"/>
        <family val="2"/>
        <charset val="204"/>
      </rPr>
      <t xml:space="preserve"> сенсором отпечатка</t>
    </r>
    <r>
      <rPr>
        <sz val="8"/>
        <rFont val="Arial Cyr"/>
        <family val="2"/>
        <charset val="204"/>
      </rPr>
      <t>.</t>
    </r>
    <r>
      <rPr>
        <sz val="8"/>
        <color indexed="8"/>
        <rFont val="Arial Cyr"/>
        <family val="2"/>
        <charset val="204"/>
      </rPr>
      <t xml:space="preserve"> Сверка биометрических данных с записанными на карте/брелоке. Различные выходные форматы, включая Wiegand 26. </t>
    </r>
    <r>
      <rPr>
        <sz val="8"/>
        <rFont val="Arial Cyr"/>
        <family val="2"/>
        <charset val="204"/>
      </rPr>
      <t>Требуется программатор карт СР-R26. Овальный дизайн.</t>
    </r>
  </si>
  <si>
    <t>AY-B2660</t>
  </si>
  <si>
    <r>
      <t xml:space="preserve">Биометрический считыватель + </t>
    </r>
    <r>
      <rPr>
        <b/>
        <sz val="8"/>
        <color indexed="8"/>
        <rFont val="Arial Cyr"/>
        <family val="2"/>
        <charset val="204"/>
      </rPr>
      <t>13.56МГц MIFARE</t>
    </r>
    <r>
      <rPr>
        <sz val="8"/>
        <color indexed="8"/>
        <rFont val="Arial Cyr"/>
        <family val="2"/>
        <charset val="204"/>
      </rPr>
      <t xml:space="preserve"> прокси-карти, брелоков с </t>
    </r>
    <r>
      <rPr>
        <b/>
        <sz val="8"/>
        <color indexed="8"/>
        <rFont val="Arial Cyr"/>
        <family val="2"/>
        <charset val="204"/>
      </rPr>
      <t>сенсором отпечатка</t>
    </r>
    <r>
      <rPr>
        <sz val="8"/>
        <rFont val="Arial Cyr"/>
        <family val="2"/>
        <charset val="204"/>
      </rPr>
      <t>.</t>
    </r>
    <r>
      <rPr>
        <sz val="8"/>
        <color indexed="8"/>
        <rFont val="Arial Cyr"/>
        <family val="2"/>
        <charset val="204"/>
      </rPr>
      <t xml:space="preserve"> Сверка биометрических данных с записанными на карте/брелоке. Различные выходные форматы, включая Wiegand 26. </t>
    </r>
    <r>
      <rPr>
        <sz val="8"/>
        <rFont val="Arial Cyr"/>
        <family val="2"/>
        <charset val="204"/>
      </rPr>
      <t>Требуется программатор карт СР-R26. Прямоугольный дизайн.</t>
    </r>
  </si>
  <si>
    <t>AYС-B7661</t>
  </si>
  <si>
    <t>Биометрический считыватель на 107 пользователей с уникальными ID. Программируемый выходной протокол(включая протокол Wiegand 26 bit). При совместном использовании с интелектуальными блоками питания Rosslare (PS-x25T) может использоваться как автономный контроллер на 107 пользователей. Требуется программатор карт CP-R26</t>
  </si>
  <si>
    <t>CP-R25</t>
  </si>
  <si>
    <r>
      <t xml:space="preserve">Программатор карт ISO-14443A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с возможностью ввода дактилоскопических данных. Подключение к ПК посредством USB-кабеля. Используется в комплексе с ПО AS-B01, конфигурирование пользовательских и мастер-карт, встроенный биометрический считыватель (протяжный сканер). Питание по USB </t>
    </r>
  </si>
  <si>
    <t>CP-R26</t>
  </si>
  <si>
    <r>
      <t xml:space="preserve">Программатор карт ISO-14443A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с возможностью ввода дактилоскопических данных. Подключение к ПК посредством USB-кабеля. Используется в комплексе с ПО AS-B01, конфигурирование пользовательских и мастер-карт, встроенный биометрический считыватель (не протяжный сканер). Питание по USB </t>
    </r>
  </si>
  <si>
    <t>AS-B01</t>
  </si>
  <si>
    <t>ПО для обслуживания и программирования биометрических считывателей</t>
  </si>
  <si>
    <t>Сетевые контроллеры</t>
  </si>
  <si>
    <t>AC-015</t>
  </si>
  <si>
    <t>Однодверный контроллер со встроенной клавиатурой на одну дверь, работа с двумя внешними  Proximity считывателями, 500 пользователей; встроенный звонок, стабилизатор и управляющее реле, возможность подключения к компьютеру через RS232; доступная информация: имя пользователя, время, дата; напряжение питания 12В. Режимы работы PIN / PROX / PIN+PROX. Программное обеспечение AS-015 в комплекте</t>
  </si>
  <si>
    <t>AC-115</t>
  </si>
  <si>
    <t>Однодверный, со встроенной клавиатурой, с возможностью подключения в сеть до 8 контроллеров; работа с двумя внешними  Proximity считывателями, напряжение питания 12В, 2400 пользователей; встроенный звонок, стабилизатор и управляющее реле, возможность подключения к компьютеру через RS232, доступная информация: имя пользователя, время, дата. Режимы работы PIN / PROX / PIN+PROX. Программное обеспечение AS-115 в комплекте</t>
  </si>
  <si>
    <t>AC-225</t>
  </si>
  <si>
    <r>
      <t xml:space="preserve">Одно- или двухдверный контроллер, с возможностью подключения в сеть до 256 контроллеров; работа с двумя внешними  Proximity считывателями(вх/вых или вх/вх), напряжение питания 12В, до 30000 пользователей, память на 10000 событий; встроенный звонок, стабилизатор и управляющее реле, возможность подключения к компьютеру через RS232 (интерфейс MD-14  -  опция), доступная информация: имя пользователя, время, дата. Режимы работы PIN / PROX / PIN+PROX. Программное обеспечение AS-525 для объединения до 64 контроллеров в комплекте. ПО для объединения &gt;65 до 1000 контроллеров - опция за дополнительную плату. </t>
    </r>
    <r>
      <rPr>
        <b/>
        <sz val="8"/>
        <color indexed="8"/>
        <rFont val="Arial"/>
        <family val="2"/>
        <charset val="204"/>
      </rPr>
      <t>Металлический корпус с блоком питания в комплекте.</t>
    </r>
  </si>
  <si>
    <t>AC-225 IP</t>
  </si>
  <si>
    <t>Контроллер AC-225 со встроенным IP-модулем.</t>
  </si>
  <si>
    <t>AC-425</t>
  </si>
  <si>
    <t>Двух- или четырехдверный контроллер (четыре считывателя, вход/выход или вход/вход), с возможностью подключения в сеть до 1023 контроллеров; 30000 пользователей, память на 20000 событий; расширение через карту MD-IO84 (8 входов/4 выхода) и MD-D04 (подключение 4 дополнительных считывателей); металический корпус с замком, тампер, трансформатор, блок питания и зарядное устройство аккумулятора, встроенный звонок. Возможность подключения к компьютеру через RS232 (интерфейс MD-14  -  опция).  Программное обеспечение AS-525 для объединения до 64 контроллеров в комплекте. ПО для объединения &gt;65 до 1000 контроллеров - опция за дополнительную плату</t>
  </si>
  <si>
    <t>AC-425 IP</t>
  </si>
  <si>
    <t>Контроллер AC-425 со встроенным IP-модулем.</t>
  </si>
  <si>
    <t>AC-525</t>
  </si>
  <si>
    <r>
      <t xml:space="preserve">Одно- или двухдверный контроллер (расширяется до 4 дверей с помощью MD-D02 - опция), </t>
    </r>
    <r>
      <rPr>
        <b/>
        <sz val="8"/>
        <color indexed="10"/>
        <rFont val="Arial"/>
        <family val="2"/>
        <charset val="1"/>
      </rPr>
      <t>с возможностью подключения двух аналоговых видеокамер для наблюдения за точкой прохода</t>
    </r>
    <r>
      <rPr>
        <sz val="8"/>
        <color indexed="8"/>
        <rFont val="Arial"/>
        <family val="2"/>
        <charset val="204"/>
      </rPr>
      <t>. СКД: В одной сети может быть до 1023 контроллеров; работа с двумя (вх-вых или вх/вх) или с четырьмя (MD-D02) внешними  Proximity считывателями (вх-вых/вх-вых или вх/вх/вх/вх); до 30000 пользователей, память на 20000 событий; встроенный звонок, 4 релейных выхода (расширяются до 8 с помощью MD-IO84 - опция), 4 аналоговых входа с оконечным резистором (расширяются до 12 с помощью MD-IO84 - опция); сетевые возможности: подключение к компьютеру через RS232 (интерфейс MD-14  -  опция) или через Ethernet (LAN/WAN/W-LAN); Режимы работы PIN / PROX / PIN+PROX. Программное обеспечение AS-525 AxTrax для объединения до 64 контроллеров в комплекте. ПО для объединения &gt;65 до 1000 контроллеров - опция за дополнительную плату. Цифровое видео: 2 аналоговых видеовхода + PTZ, MPEG-4 IPP кодер (до 30 к/с в D1), USB для подключения накопителей для локальной видеозаписи, 2 аналоговых аудиовхода, встроенный WEB-сервер. Программное обеспечение AS-525AV 
ViTrax для работы с видео. Напряжение питания 220 В. Металлический корпус 
с блоком питания в комплекте.</t>
    </r>
  </si>
  <si>
    <t>AC-825IP</t>
  </si>
  <si>
    <t>Четырехдверный контроллер (четыре считывателя Wiegand + два считывателя OSDP, вход/выход или вход/вход), встроенный слот расширения (1 модуль R/S/D/P-805) + OSDP-шина для подключения до 16 модулей R/S/D/P-805 (суммарно управление до 72 дверей); 300000 пользователей, память на 500000 событий; 2 тревожных входа/1 выход на каждую дверь + 4 тревожных входа/2 выхода общего назначения; инновационный металический корпус с замком, тампер, трансформатор, интеллектуальный блок питания и зарядное устройство аккумулятора, схема управления питанием, встроенная подсветка и кабельные клипсы. Возможность подключения к компьютеру через TCP/IP.  Программное обеспечение AxTraxNG для объединения до 64 контроллеров в комплекте. ПО для объединения &gt;65 до 1000 контроллеров - опция за дополнительную плату</t>
  </si>
  <si>
    <t>MD-D02</t>
  </si>
  <si>
    <t>Плата расширитель для подключения двух дополнительных считывателей для контроллеров AC-225 и AC-525</t>
  </si>
  <si>
    <t>MD-IO84</t>
  </si>
  <si>
    <t>Плата расширитель, 8вх/4вых</t>
  </si>
  <si>
    <t>MD-D04</t>
  </si>
  <si>
    <t>Плата расширитель для подключения четырех дополнительных считывателей для контроллеров AC-425 (IP)</t>
  </si>
  <si>
    <t>R-805</t>
  </si>
  <si>
    <t>Карта расширения контроллера AC-825IP на 16 релейных выходов (5А Form C каждый)</t>
  </si>
  <si>
    <t>S-805</t>
  </si>
  <si>
    <t>Карта расширения контроллера AC-825IP на 16 тревожных входов</t>
  </si>
  <si>
    <t>D-805</t>
  </si>
  <si>
    <t>Карта расширения контроллера AC-825IP на 4 двери (4 входа считывателей Wiegand, 4 релейных выхода по 5А Form C, 8 тревожных входов)</t>
  </si>
  <si>
    <t>P-805</t>
  </si>
  <si>
    <t>Карта расширения контроллера AC-825IP на 16 тревожных входов и 8 релейных выходов (5А Form C каждый)</t>
  </si>
  <si>
    <t>ME-1505</t>
  </si>
  <si>
    <t>Инновационный металлический корпус для установки до двух модулей расширения R/S/D/P-805, замок, тампер, трансформатор, интеллектуальный блок питания и зарядное устройство аккумулятора, схема управления питанием, встроенная подсветка и кабельные клипсы</t>
  </si>
  <si>
    <t>AX-NG
Level 0</t>
  </si>
  <si>
    <r>
      <t xml:space="preserve">Программное обеспечение для настройки и управления контроллерами </t>
    </r>
    <r>
      <rPr>
        <b/>
        <sz val="8"/>
        <color indexed="8"/>
        <rFont val="Arial"/>
        <family val="2"/>
        <charset val="204"/>
      </rPr>
      <t>AC-215, AC-225/425/825 и AC-525</t>
    </r>
    <r>
      <rPr>
        <sz val="8"/>
        <color indexed="8"/>
        <rFont val="Arial"/>
        <family val="2"/>
        <charset val="204"/>
      </rPr>
      <t>. 0 уровень = 1-64 контроллера (128 двери)</t>
    </r>
  </si>
  <si>
    <t>AX-NG
Level 1</t>
  </si>
  <si>
    <r>
      <t xml:space="preserve">Программное обеспечение для настройки и управления контроллерами </t>
    </r>
    <r>
      <rPr>
        <b/>
        <sz val="8"/>
        <color indexed="8"/>
        <rFont val="Arial"/>
        <family val="2"/>
        <charset val="204"/>
      </rPr>
      <t>AC-215, AC-225/425/825 и AC-525</t>
    </r>
    <r>
      <rPr>
        <sz val="8"/>
        <color indexed="8"/>
        <rFont val="Arial"/>
        <family val="2"/>
        <charset val="204"/>
      </rPr>
      <t>.  1 уровень = 65-256 контроллеров (512 дверей)</t>
    </r>
  </si>
  <si>
    <t>AX-NG
Level 2</t>
  </si>
  <si>
    <r>
      <t xml:space="preserve">Программное обеспечение для настройки и управления контроллерами </t>
    </r>
    <r>
      <rPr>
        <b/>
        <sz val="8"/>
        <color indexed="8"/>
        <rFont val="Arial"/>
        <family val="2"/>
        <charset val="204"/>
      </rPr>
      <t>AC-215, AC-225/425/825 и AC-525</t>
    </r>
    <r>
      <rPr>
        <sz val="8"/>
        <color indexed="8"/>
        <rFont val="Arial"/>
        <family val="2"/>
        <charset val="204"/>
      </rPr>
      <t>.  2 уровень = 257-512 контроллеров (1000 дверей)</t>
    </r>
  </si>
  <si>
    <t>AX-NG
Level 3</t>
  </si>
  <si>
    <r>
      <t xml:space="preserve">Программное обеспечение для настройки и управления контроллерами </t>
    </r>
    <r>
      <rPr>
        <b/>
        <sz val="8"/>
        <color indexed="8"/>
        <rFont val="Arial"/>
        <family val="2"/>
        <charset val="204"/>
      </rPr>
      <t>AC-215, AC-225/425/825 и AC-525</t>
    </r>
    <r>
      <rPr>
        <sz val="8"/>
        <color indexed="8"/>
        <rFont val="Arial"/>
        <family val="2"/>
        <charset val="204"/>
      </rPr>
      <t xml:space="preserve">.  3 уровень = более 512 контроллеров </t>
    </r>
  </si>
  <si>
    <t>AX-AV
Level 1</t>
  </si>
  <si>
    <t>Программное обеспечение для управления, просмотра и записи видео для AC-525. Также совместимо с большинством IP-камер и IP-серверов. 1 уровень=
2 камеры, 1 клиент</t>
  </si>
  <si>
    <t>AX-AV
Level 2</t>
  </si>
  <si>
    <t>Программное обеспечение для управления, просмотра и записи видео для AC-525. Также совместимо с большинством IP-камер и IP-серверов. 2 уровень=
4 камеры, 1 клиент</t>
  </si>
  <si>
    <t>AX-AV
Level 3</t>
  </si>
  <si>
    <t>Программное обеспечение для управления, просмотра и записи видео для AC-525. Также совместимо с большинством IP-камер и IP-серверов. 3 уровень=
9 камер, 3 клиента</t>
  </si>
  <si>
    <t>AX-AV
Level 4</t>
  </si>
  <si>
    <t>Программное обеспечение для управления, просмотра и записи видео для AC-525. Также совместимо с большинством IP-камер и IP-серверов. 4 уровень=
16 камер, 4 клиента</t>
  </si>
  <si>
    <t>AX-AV
Level 5</t>
  </si>
  <si>
    <t>Программное обеспечение для управления, просмотра и записи видео для AC-525. Также совместимо с большинством IP-камер и IP-серверов. 5 уровень=
неограничено камеры, неограничено клиентов</t>
  </si>
  <si>
    <t>AX-TM</t>
  </si>
  <si>
    <t>Модуль для формирования специализированных отчетов по базе данных. Устанавливается совместно с AX-NG.</t>
  </si>
  <si>
    <t>Автономные однодверные контроллеры уличного (IP65) исполнения</t>
  </si>
  <si>
    <t>AC-F43</t>
  </si>
  <si>
    <t>Контроллер автономный;прочный пластиковый корпус; всепогодный (IP65); клавиатура с подсветкой; 500 пользовательских кодов; встроенное реле управления замком; вариант работы только PIN-код; 3 режима работы: «День», «Ночь», «Проход»; 2 оптических тампера на вскрытие и "отрыв" от поверхности крепления; рабочая температура  -30°С ÷ +65°С; питание -12В/~24В 135мА; 120х71х30мм</t>
  </si>
  <si>
    <t>AC-F44</t>
  </si>
  <si>
    <t>Контроллер автономный;прочный пластиковый корпус; всепогодный (IP65); клавиатура с подсветкой + Proximity считыватель; 500 пользовательских кодов; встроенное реле управления замком; варианты работы PIN / PROX / PIN+PROX; 3 режима работы: «День», «Ночь», «Проход»; 2 оптических тампера на вскрытие и "отрыв" от поверхности крепления; рабочая температура  -30°С ÷ +65°С; питание -12В/~24В 135мА; 120х71х30мм</t>
  </si>
  <si>
    <t>AC-G43</t>
  </si>
  <si>
    <t>Контроллер автономный;прочный пластиковый корпус; всепогодный (IP65); клавиатура с подсветкой; 500 пользовательских кодов; встроенное реле управления замком; вариант работы только PIN-код; 3 режима работы: «День», «Ночь», «Проход»; 2 оптических тампера на вскрытие и "отрыв" от поверхности крепления; рабочая температура  -30°С ÷ +65°С; питание -12В/~24В 135мА; 147х34х29мм</t>
  </si>
  <si>
    <t>AC-G44</t>
  </si>
  <si>
    <t>Контроллер автономный;прочный пластиковый корпус; всепогодный (IP65); клавиатура с подсветкой + Proximity считыватель; 500 пользовательских кодов; встроенное реле управления замком; варианты работы PIN / PROX / PIN+PROX; 3 режима работы: «День», «Ночь», «Проход»; 2 оптических тампера на вскрытие и "отрыв" от поверхности крепления; рабочая температура  -30°С ÷ +65°С; питание -12В/~24В 135мА; 147х34х29мм</t>
  </si>
  <si>
    <t>AC-Q41H</t>
  </si>
  <si>
    <t>Контроллер автономный вандалозащищенный, всепогодный (IP65); встроенный нагревательный элемент; клавиатура; 500 пользовательских кодов; встроенное реле управления замком; вариант работы только PIN; 3 режима работы: «День», «Ночь», «Проход»; 2 оптических тампера на вскрытие и "отрыв" от поверхности крепления; рабочая температура  -31°С ÷ +63°С; питание -12В/~24В 630мА; 120х76Х27мм</t>
  </si>
  <si>
    <t>AC-Q41HB</t>
  </si>
  <si>
    <t xml:space="preserve">Контроллер автономный вандалозащищенный, всепогодный (IP65); клавиатура с голубой подсветкой; встроенный нагревательный элемент; 500 пользователь-ских кодов; встроенное реле управления замком; вариант работы только PIN-код; 3 режима работы: «День», «Ночь», «Проход»; 2 оптических тампера на вскрытие и "отрыв" от поверхности крепления; рабочая температура  -31°С ÷ +63°С; питание -12В/~24В 630мА; 120х76Х27мм </t>
  </si>
  <si>
    <t>AC-Q41SB</t>
  </si>
  <si>
    <t xml:space="preserve">AC-Q41HB в слим-корпусе 120х76Х22мм </t>
  </si>
  <si>
    <t>AC-Q42H</t>
  </si>
  <si>
    <t xml:space="preserve">Контроллер автономный вандалозащищенный, всепогодный (IP65); встроенный нагревательный элемент; клавиатура + Proximity считыватель; 500 пользовательских кодов; встроенное реле управления замком; вариант работы PIN / PROX / PIN+PROX; 3 режима работы: «День», «Ночь», «Проход»; 2 оптических тампера на вскрытие и "отрыв" от поверхности крепления; рабочая температура  -31°С ÷ +63°С; питание -12В/~24В 630мА; 120х76Х27мм </t>
  </si>
  <si>
    <t>AC-Q42HB</t>
  </si>
  <si>
    <t xml:space="preserve">Контроллер автономный вандалозащищенный, всепогодный (IP65); встроенный нагревательный элемент; клавиатура с голубой подсветкой + Proximity считыватель; 500 пользовательских кодов; встроенное реле управления замком; вариант работы PIN / PROX / PIN+PROX; 3 режима работы: «День», «Ночь», «Проход»; 2 оптических тампера на вскрытие и "отрыв" от поверхности крепления; рабочая температура  -31°С ÷ +63°С; питание -12В/~24В 630мА; 120х76Х27мм </t>
  </si>
  <si>
    <t>AC-Q42SB</t>
  </si>
  <si>
    <t xml:space="preserve">AC-Q42HB в слим-корпусе 120х76Х22мм </t>
  </si>
  <si>
    <t>AC-S43</t>
  </si>
  <si>
    <t xml:space="preserve">Контроллер автономный вандалозащищенный, всепогодный (IP65); пьезо клавиатура; 500 пользовательских кодов; встроенное реле управления замком; вариант работы только PIN-код; 3 режима работы: «День», «Ночь», «Проход»; 2 оптических тампера на вскрытие и "отрыв" от поверхности крепления; рабочая температура  -40°С ÷ +63°С; питание -12В/~24В 630мА; 150х42Х27мм </t>
  </si>
  <si>
    <t>AC-T43</t>
  </si>
  <si>
    <t xml:space="preserve">Контроллер автономный вандалозащищенный, всепогодный (IP65); пьезо клавиатура; 500 пользовательских кодов; встроенное реле управления замком; вариант работы только PIN-код; 3 режима работы: «День», «Ночь», «Проход»; 2 оптических тампера на вскрытие и "отрыв" от поверхности крепления; рабочая температура  -40°С ÷ +63°С; питание -12В/~24В 630мА; 120х65Х27мм </t>
  </si>
  <si>
    <t>AC-Q44</t>
  </si>
  <si>
    <t xml:space="preserve">Контроллер автономный вандалозащищенный, всепогодный (IP65); пьезо клавиатура и  Proximity считыватель; 500 пользовательских кодов; встроенное реле управления замком; вариант работы PIN / PROX / PIN+PROX; 3 режима работы: «День», «Ночь», «Проход»; 2 оптических тампера на вскрытие и "отрыв" от поверхности крепления; рабочая температура  -31°С ÷ +63°С; питание -12В/~24В 93мА; 120х76Х22мм </t>
  </si>
  <si>
    <t>AC-S73</t>
  </si>
  <si>
    <t>Контроллер автономный вандалозащищенный, всепогодный (IP65); пьезо клавиатура; 500 пользовательских кодов; работает только совместно с блоком питания РС-15Т(приобретается отдельно), в котором находится реле, управляющее замком; вариант работы только PIN-код; 3 режима работы: «День», «Ночь», «Проход»; 2 оптических тампера на вскрытие и "отрыв" от поверхности крепления; рабочая температура  -31°С ÷ +63°С; питание -12В 92мА; 150x42x27 мм</t>
  </si>
  <si>
    <t>AC-T73</t>
  </si>
  <si>
    <t>Контроллер автономный вандалозащищенный, всепогодный (IP65); пьезо клавиатура; 500 пользовательских кодов; работает только совместно с блоком питания РС-15Т(приобретается отдельно), в котором находится реле, управляющее замком; вариант работы только PIN-код; 3 режима работы: «День», «Ночь», «Проход»; 2 оптических тампера на вскрытие и "отрыв" от поверхности крепления; рабочая температура  -31°С ÷ +63°С; питание -12В 92мА; 120x65x27 мм</t>
  </si>
  <si>
    <t>AC-Q74</t>
  </si>
  <si>
    <t>Контроллер автономный вандалозащищенный, всепогодный (IP65); пьезо клавиатура + Proximity считыватель; 500 пользовательских кодов; работает только совместно с блоком питания РС-15Т(приобретается отдельно), в котором находится реле, управляющее замком; варианты работы PIN / PROX / PIN+PROX; 3 режима работы: «День», «Ночь», «Проход»; 2 оптических тампера на вскрытие и "отрыв" от поверхности крепления; рабочая температура  -31°С ÷ +63°С; питание -12В 92мА; 120x76x27 м</t>
  </si>
  <si>
    <t>AC-E100G/S</t>
  </si>
  <si>
    <t>Контроллер автномный, металлический корпус, пьезоклавиши, всепогодный, подсветка, 500 пользовательских кодов, встроенное реле управления замком, вариант работы только PIN-код,  3 режима работы: «День», «Ночь», «Проход»;  оптический тампер на "отрыв" от поверхности крепления; рабочая температура  -30°С ÷ +60°С; питание -12В-24VDC/VAC 170мА; 210х120х60мм, доступны к заказу в двух цветах (S-платиновый, G-золотой)</t>
  </si>
  <si>
    <t>Автономные однодверные и двудверные контроллеры внутреннего исполнения</t>
  </si>
  <si>
    <t>AC-020</t>
  </si>
  <si>
    <t>Двухдверный контроллер со встроенной клавиатурой, работа с двумя внешними  Proximity считывателями, 500 пользователей; встроенный звонок, стабилизатор и 2 управляющих реле; напряжение питания 12В. Режимы работы PIN / PROX / PIN+PROX. -31°С ÷ +50°С</t>
  </si>
  <si>
    <t>AC-B31</t>
  </si>
  <si>
    <t>Контроллер автономный; пластиковый корпус; клавиатура; 500 пользовательских кодов; встроенное реле управления замком; вариант работы только PIN-код; 3 режима работы: «День», «Ночь», «Проход»; рабочая температура  -31°С ÷ +63°С; питание -12В 75мА; 92х92х24мм</t>
  </si>
  <si>
    <t>AC-B32</t>
  </si>
  <si>
    <t>Контроллер автономный; пластиковый корпус;  клавиатура + Proximity считыватель; 500 пользователей; встроенное реле управления замком; вариант работы PIN / PROX / PIN+PROX; 3 режима работы: «День», «Ночь», «Проход»; рабочая температура  -31°С ÷ +63°С; питание -12В 90мА; 92х92х24мм</t>
  </si>
  <si>
    <t>AC-C31</t>
  </si>
  <si>
    <t>Контроллер автономный; пластиковый корпус; клавиатура; 500 пользовательских кодов; встроенное реле управления замком; вариант работы только PIN-код; 3 режима работы: «День», «Ночь», «Проход»; рабочая температура  -31°С ÷ +63°С; питание -12В 75мА; 130х42х18мм</t>
  </si>
  <si>
    <t>AC-C32</t>
  </si>
  <si>
    <t>Контроллер автономный; пластиковый корпус; клавиатура + Proximity считыватель; 500 пользователей; встроенное реле управления замком; вариант работы PIN / PROX / PIN+PROX; 3 режима работы: «День», «Ночь», «Проход»; раб температура  -31°С ÷ +63°С; питание -12В 90мА; 130х42х18мм</t>
  </si>
  <si>
    <t>AC-D31</t>
  </si>
  <si>
    <t>Контроллер автономный; пластиковый корпус; клавиатура; 500 пользовательских кодов; встроенное реле управления замком; вариант работы только PIN-код; 3 режима работы: «День», «Ночь», «Проход»; рабочая температура  -31°С ÷ +63°С; питание -12В 75мА; 122х75х24мм</t>
  </si>
  <si>
    <t>AC-D32</t>
  </si>
  <si>
    <t>Контроллер автономный; пластиковый корпус; клавиатура + Proximity считыватель; 500 пользователей; встроенное реле управления замком; вариант работы PIN / PROX / PIN+PROX; 3 режима работы: «День», «Ночь», «Проход»; раб температура  -31°С ÷ +63°С; питание -12В 90мА; 122х75х24мм</t>
  </si>
  <si>
    <t>AC-A41</t>
  </si>
  <si>
    <t>Контроллер автономный; пластиковый корпус; клавиатура; 500 пользовательских кодов; 2 реле и 2 тревожных входа; вариант работы только PIN-код; 3 режима работы: «День», «Ночь», «Проход»; 2 оптических тампера на вскрытие и "отрыв" от поверхности крепления; рабочая температура  -31°С ÷ +63°С; питание -12В 115мА; 122х75х24мм</t>
  </si>
  <si>
    <t>AC-A42</t>
  </si>
  <si>
    <t>Контроллер автономный; пластиковый корпус; влагозащищенный (IP56); клавиатура + Proximity считыватель; 500 пользовательских кодов; 2 реле и 2 тревожных входа; вариант работы PIN / PROX / PIN+PROX; 3 режима работы: «День», «Ночь», «Проход»; 2 оптических тампера на вскрытие и "отрыв" от поверхности крепления; рабочая температура  -31°С ÷ +63°С; питание -12В 130мА; 122х75х24мм</t>
  </si>
  <si>
    <t>PIN(клавиатуры) и Proximity считыватели уличного (IP65) исполнения</t>
  </si>
  <si>
    <t>AY-K12</t>
  </si>
  <si>
    <t>Считыватель 125 кГц RFID прокси-карт и брелоков. Формат Wiegand 26-bit. всепогодный (IP65). Оптический тампер. Питание 12 В пост. (50 мА). Рабочая температура от-31 до +63 "С. Размеры 80 х 40 х 13 мм. Масса 67 гр.</t>
  </si>
  <si>
    <t>AY-J12</t>
  </si>
  <si>
    <t>Считыватель 125 кГц RFID прокси-карт и брелоков. Формат Wiegand 26-bit. всепогодный (IP65). Оптический тампер. Питание 12 В пост. (50 мА).
Рабочая температура от-31 до +63 "С. Размеры 120 х 42 х 15 мм. Масса 83 гр.</t>
  </si>
  <si>
    <t>AY-L12</t>
  </si>
  <si>
    <t>Считыватель 125 кГц RFID прокси-карти брелоков. Формат Wiegand 26-bit. всепогодный (IP65). Оптический тампер. Питание 12 В пост. (100 мА).
Рабочая температура от-31 до +63 "С. Размеры 145x43x20 мм. Масса 100 гр.</t>
  </si>
  <si>
    <t>AY-M12</t>
  </si>
  <si>
    <t>Считыватель 125 кГц RFID прокси-карти брелоков. Формат Wiegand 26-bit. всепогодный (IP65). Оптический тампер. Питание 12 В пост. (100 мА).
Рабочая температура от-31 до +63 "С. Размеры 89 х 89 х 15 мм. Масса 110 гр.</t>
  </si>
  <si>
    <t>AY-H12</t>
  </si>
  <si>
    <t>Считыватель 125 кГц RFID прокси-карти брелоков. Формат Wiegand 26-bit. всепогодный (IP65). Оптический тампер. Питание 12 В пост. (100 мА).
Рабочая температура от-31 до +63 "С. Размеры 110х75х 15 мм. Масса 105 гр.</t>
  </si>
  <si>
    <t>AY-R12</t>
  </si>
  <si>
    <r>
      <t xml:space="preserve">Считыватель 125 кГц RFID прокси-карт и брелков. Формат Wiegand 26-bit. </t>
    </r>
    <r>
      <rPr>
        <b/>
        <sz val="8"/>
        <color indexed="10"/>
        <rFont val="Arial Cyr"/>
        <family val="2"/>
        <charset val="204"/>
      </rPr>
      <t>Оснащен RGB-подсветкой, 16 предустановленных цветовых программ,
реализованных через 4-проводных входа</t>
    </r>
    <r>
      <rPr>
        <sz val="8"/>
        <rFont val="Arial Cyr"/>
        <family val="2"/>
        <charset val="204"/>
      </rPr>
      <t>. Оптический тампер. Питание 12 В пост. (150 мА). Рабочая температура от-31 до +63 "С. Размеры 120 х 89 х 21 мм. Масса 202 гр.</t>
    </r>
  </si>
  <si>
    <t>AY-E20</t>
  </si>
  <si>
    <r>
      <t xml:space="preserve">Считыватель 125 кГц RFID прокси-карт и брелков. Формат Wiegand 26-bit. </t>
    </r>
    <r>
      <rPr>
        <b/>
        <sz val="8"/>
        <color indexed="10"/>
        <rFont val="Arial Cyr"/>
        <family val="2"/>
        <charset val="204"/>
      </rPr>
      <t>Ультратонкий дизайн</t>
    </r>
    <r>
      <rPr>
        <sz val="8"/>
        <rFont val="Arial Cyr"/>
        <family val="2"/>
        <charset val="204"/>
      </rPr>
      <t xml:space="preserve"> для монтажа на плоской поверхности. Всепогодный (IP68). Оптический тампер. Питание 12 В пост. (100 мА). Рабочая температура от-31 до +63 "С. Размеры 155 х 45 х 8 мм. Масса 135 гр.</t>
    </r>
  </si>
  <si>
    <t>AY-K25</t>
  </si>
  <si>
    <r>
      <t xml:space="preserve">Считыватель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прокси-карти брелоков. Формат Wiegand 26/32/34/40-bit (программируется с помощью адаптера MD-08B. всепогодный (IP65). Оптический тампер. Питание 12 В пост. (100 мА). Рабочая температура от -31 до +63 "С. Цвет черный. 80 х 40 х 13 мм. Масса 67 гр.</t>
    </r>
  </si>
  <si>
    <t>AY-H25</t>
  </si>
  <si>
    <r>
      <t xml:space="preserve">Считыватель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прокси-карти брелоков. Формат Wiegand 26/32/34/40-bit (программируется с помощью адаптера MD-08B. всепогодный (IP65). Оптический тампер. Питание 12 В пост. (100 мА). Рабочая температура от -31 до +63 "С. Цвет черный. Размеры 110х75х 15 мм. Масса 105 гр.</t>
    </r>
  </si>
  <si>
    <t>AY-M25</t>
  </si>
  <si>
    <r>
      <t xml:space="preserve">Считыватель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прокси-карти брелоков. Формат Wiegand 26/32/34/40-bit (программируется с помощью адаптера MD-08B. всепогодный (IP65). Оптический тампер. Питание 12 В пост. (100 мА). Рабочая температура от -31 до +63 "С. Цвет черный. Размеры 89 х 89 х 15 мм. Масса 110 гр.</t>
    </r>
  </si>
  <si>
    <t>AY-J25</t>
  </si>
  <si>
    <r>
      <t xml:space="preserve">Считыватель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прокси-карти брелоков. Формат Wiegand 26/32/34/40-bit (программируется с помощью адаптера MD-08B. всепогодный (IP65). Оптический тампер. Питание 12 В пост. (100 мА). Рабочая температура от -31 до +63 "С. Цвет черный. Размеры 119.95 x 41.95 x 14 мм. Масса 110 гр.</t>
    </r>
  </si>
  <si>
    <t>AY-L25</t>
  </si>
  <si>
    <r>
      <t xml:space="preserve">Считыватель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прокси-карти брелоков. Формат Wiegand 26/32/34/40-bit (программируется с помощью адаптера MD-08B. всепогодный (IP65). Оптический тампер. Питание 12 В пост. (100 мА). Рабочая температура от -31 до +63 "С. Цвет черный. Размеры 144.9 x 42.9 x 20 мм. Масса 110 гр.</t>
    </r>
  </si>
  <si>
    <t>AY-W6250</t>
  </si>
  <si>
    <r>
      <t xml:space="preserve">Считыватель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прокси-карти брелоков (чтение номера карты). Формат Wiegand 26-bit. всепогодный (IP65). Оптический тампер. Питание 12 В пост. (100 мА). Рабочая температура от-31 до +63 "С. Цвет белый. Размеры 89 х 89 х 15 мм. Масса 110 гр.</t>
    </r>
  </si>
  <si>
    <t>AY-W6350</t>
  </si>
  <si>
    <t xml:space="preserve">AY-W6250 совмещенный с клавиатурой. </t>
  </si>
  <si>
    <t>AY-Q6250</t>
  </si>
  <si>
    <r>
      <t xml:space="preserve">Антивандальный считыватель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прокси-карти брелоков (чтение номера карты). Формат Wiegand 26-bit. всепогодный (IP65). Оптический тампер. Питание 12 В пост. (100 мА). Рабочая температура от-31 до +63 "С. Цвет белый. Размеры 89 х 89 х 15 мм. Масса 110 гр.</t>
    </r>
  </si>
  <si>
    <t>AY-Q6350</t>
  </si>
  <si>
    <t xml:space="preserve">AY-Q6250 совмещенный с клавиатурой. </t>
  </si>
  <si>
    <t>AY-W6260</t>
  </si>
  <si>
    <r>
      <t xml:space="preserve">Считыватель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прокси-карти брелоков (чтение номера + данных в защищенной области карты). Формат Wiegand 26-bit. всепогодный (IP65). Оптический тампер. Питание 12 В пост. (100 мА). Рабочая температура от-31 до +63 "С. Цвет белый. Размеры 89 х 89 х 15 мм. Масса 110 гр.</t>
    </r>
  </si>
  <si>
    <t>AY-W6360</t>
  </si>
  <si>
    <t xml:space="preserve">AY-W6260 совмещенный с клавиатурой. </t>
  </si>
  <si>
    <t>AY-Q6260</t>
  </si>
  <si>
    <r>
      <t xml:space="preserve">Антивандальный считыватель </t>
    </r>
    <r>
      <rPr>
        <b/>
        <sz val="8"/>
        <rFont val="Arial CYR"/>
        <family val="2"/>
        <charset val="204"/>
      </rPr>
      <t>13.56МГц MIFARE</t>
    </r>
    <r>
      <rPr>
        <sz val="8"/>
        <rFont val="Arial Cyr"/>
        <family val="2"/>
        <charset val="204"/>
      </rPr>
      <t xml:space="preserve"> прокси-карти брелоков (чтение номера + данных в защищенной области карты). Формат Wiegand 26-bit. всепогодный (IP65). Оптический тампер. Питание 12 В пост. (100 мА). Рабочая температура от-31 до +63 "С. Цвет белый. Размеры 89 х 89 х 15 мм. Масса 110 гр.</t>
    </r>
  </si>
  <si>
    <t>AY-Q6360</t>
  </si>
  <si>
    <t>AY-F66</t>
  </si>
  <si>
    <t>Считыватель 125 кГц RFID прокси-карт и брелоков, совмещенный с клавиатурой. Встроенный LCD-дисплей для отображения времени&amp;даты, номера карты и т.п. Подсветка клавиш. Формат Weigand 26-bit /Clock and data. всепогодный (IP65). Оптический тампер. Питание 12 В пост. (95 мА). Рабочая температура от -30 до+65 "С. Размеры 135x44x28 мм. Масса 178 гр.</t>
  </si>
  <si>
    <t>AY-V12</t>
  </si>
  <si>
    <r>
      <t xml:space="preserve">Считыватель 125 кГц RFID прокси-карт и брелоков </t>
    </r>
    <r>
      <rPr>
        <b/>
        <sz val="8"/>
        <rFont val="Arial CYR"/>
        <family val="2"/>
        <charset val="204"/>
      </rPr>
      <t>увеличенной дальности - до 22см</t>
    </r>
    <r>
      <rPr>
        <sz val="8"/>
        <rFont val="Arial Cyr"/>
        <family val="2"/>
        <charset val="204"/>
      </rPr>
      <t>. Формат Wiegand 26-bit. всепогодный (IP65). Оптический тампер. Питание 12 В пост. (50 мА). Рабочая температура от-31 до +63 "С. Размеры 80 х 40 х 13 мм. Масса 67 гр.</t>
    </r>
  </si>
  <si>
    <t>AY-V64</t>
  </si>
  <si>
    <r>
      <t xml:space="preserve">Считыватель 125 кГц RFID прокси-карт и брелоков </t>
    </r>
    <r>
      <rPr>
        <b/>
        <sz val="8"/>
        <rFont val="Arial CYR"/>
        <family val="2"/>
        <charset val="204"/>
      </rPr>
      <t>увеличенной дальности - до 22см</t>
    </r>
    <r>
      <rPr>
        <sz val="8"/>
        <rFont val="Arial Cyr"/>
        <family val="2"/>
        <charset val="204"/>
      </rPr>
      <t>, совмещенный с клавиатурой. Подсветка клавиш. Формат Weigand 26-bit /Clock and data. всепогодный (IP65). Оптический тампер. Питание 12 В пост. (95 мА). Рабочая температура от -30 до+65 "С. Размеры 135x44x28 мм. Масса 178 гр.</t>
    </r>
  </si>
  <si>
    <t>AY-Z12</t>
  </si>
  <si>
    <r>
      <t>Считыватель 125 кГц RFID прокси-карт и брелоков</t>
    </r>
    <r>
      <rPr>
        <b/>
        <sz val="8"/>
        <color indexed="10"/>
        <rFont val="Arial Cyr"/>
        <family val="2"/>
        <charset val="204"/>
      </rPr>
      <t>большой дальности - до 60см</t>
    </r>
    <r>
      <rPr>
        <sz val="8"/>
        <rFont val="Arial Cyr"/>
        <family val="2"/>
        <charset val="204"/>
      </rPr>
      <t>. Формат Wiegand 26-bit. всепогодный (IP65). Оптический тампер. Питание 12 В пост. (50 мА). Рабочая температура от-31 до +63 "С. Размеры 80 х 40 х 13 мм. Масса 67 гр.</t>
    </r>
  </si>
  <si>
    <t>MP-Z02</t>
  </si>
  <si>
    <t>Дистансер для AY-Z12 (опция)</t>
  </si>
  <si>
    <t>AY-U900</t>
  </si>
  <si>
    <t>Считыватель 865-868 MГц RFID прокси-карт и брелоков большой дальности - до 12м (зона настраивается). Формат Wiegand 26-bit. всепогодный (IP54). Питание 12 В пост. (1,2 А). Рабочая температура от-20 до +90 "С. Размеры 445 х 445 х 67 мм. Масса 2320 гр.</t>
  </si>
  <si>
    <t>LT-UVS-26A-3000</t>
  </si>
  <si>
    <t>Высокочастотная ISO-карта, 26bit, для использования совместно со считывателем AY-U900 (комплект 25шт.)</t>
  </si>
  <si>
    <t>LT-UVH-26A-7000</t>
  </si>
  <si>
    <t>Высокочастотный брелок, 26bit, для использования совместно со считывателем AY-U900 (комплект 25шт.)</t>
  </si>
  <si>
    <t>LT-UVT-26A-3000</t>
  </si>
  <si>
    <t>Высокочастотная этикетка, 26bit, для использования совместно со считывателем AY-U900 (комплект 100шт.)</t>
  </si>
  <si>
    <t>AT-Z4S-000-000</t>
  </si>
  <si>
    <t>Высокочастотная ISO-карта, 26bit, для использования совместно со считывателем AY-U900 совмещенная с чипом MIFARE Classic 4K (комплект 25шт.)</t>
  </si>
  <si>
    <t>AY-Q12</t>
  </si>
  <si>
    <t>Антивандальный металлический считыватель 125 кГц RFID прокси-карт и брелоков. Формат Weigand 26-bit. всепогодный (IP65). Оптический тампер. Питание 12 В пост. (80 мА). Рабочая температура от -31 до +63 °С. Размеры 120x76x22 мм. Масса 500 гр.</t>
  </si>
  <si>
    <t>AY-Q54</t>
  </si>
  <si>
    <t>Антивандальная металлическая клавиатура с металлическими клавишами. Формат Weigand 26-bit /Clockand data. всепогодный (IP65). Оптический тампер. Питание 12 В пост. (70 мА). Рабочая температура от -31 до+63 "С. Размеры 120x76x27 мм. Масса 410 гр.</t>
  </si>
  <si>
    <t>AY-Q64</t>
  </si>
  <si>
    <t>Антивандалыный металлический считыватель 125 кГц RFID прокси-карт и брелоков, совмещенный с клавиатурой. Формат Weigand 26-bit /Clock and data. всепогодный (IP65). Оптический тампер. Питание 12 В пост. (80 мА). Рабочая температура от-31 до +63 °С. Размеры 120x76x27 мм. Масса 410 гр.</t>
  </si>
  <si>
    <t>AY-S55</t>
  </si>
  <si>
    <t>Антивандальная металлическая пьезо клавиатура. Формат Weigand 26-bit /Clock and data. всепогодный (IP65). Оптический тампер. Питание 12 В пост. (70 мА). Рабочая температура от-31 до +63 °С. Размеры 150x42x27 мм. Масса 400 гр</t>
  </si>
  <si>
    <t>AY-T55</t>
  </si>
  <si>
    <t>Антивандальная металлическая пьезо клавиатура. Формат Weigand 26-bit /Clock and data. всепогодный (IP65). Оптический тампер. Питание 12 В пост. (70 мА). Рабочая температура от-31 до +63 °С. Размеры 120x65x27 мм. Масса 500 гр.</t>
  </si>
  <si>
    <t>AY-T55B</t>
  </si>
  <si>
    <t>Аналогично AY-T55 с синей подсветкой клавиш.</t>
  </si>
  <si>
    <t>AY-Q65</t>
  </si>
  <si>
    <t>Антивандальный металлический считыватель 125 кГц RFID прокси-карт и брелоков, совмещенный с пьезо клавиатурой. Формат Weigand 26-bit /Clock and data. всепогодный (IP65). Оптический тампер. Питание 12 В пост. (80 мА). Рабочая температура от-31 до +63 °С. Размеры 120x76x22 мм. Масса 440 гр</t>
  </si>
  <si>
    <r>
      <t xml:space="preserve">PIN(клавиатуры) и Proximity считыватели / контроллеры уличного (IP65) исполнения  (чтение карт EM-Marine + HID Genuine) серии </t>
    </r>
    <r>
      <rPr>
        <b/>
        <i/>
        <sz val="11"/>
        <rFont val="Arial Cyr"/>
        <charset val="204"/>
      </rPr>
      <t>goPROX</t>
    </r>
  </si>
  <si>
    <t>AYC-E60B/N</t>
  </si>
  <si>
    <r>
      <t>Сверхтонкая антивандальная металлическая пьезо клавиатура, совмещенная со считывателем карт EM-Marine и Genuine HID Technology.</t>
    </r>
    <r>
      <rPr>
        <b/>
        <sz val="8"/>
        <rFont val="Arial CYR"/>
        <family val="2"/>
        <charset val="204"/>
      </rPr>
      <t xml:space="preserve"> Подсветка клавиш</t>
    </r>
    <r>
      <rPr>
        <sz val="8"/>
        <rFont val="Arial Cyr"/>
        <family val="2"/>
        <charset val="204"/>
      </rPr>
      <t>. Зона действия 40мм. Возможность работы как в режиме считывателя, так и в качестве автономного контроллера на 500 пользователей (совместно с БП PS-C25T). Формат Weigand 26-bit /Clock and data. Всепогодный (IP68). Оптический тампер. Питание 5-16 В пост. (105 мА). Рабочая температура от-40 до +65 °С. Размеры 155x44x9 мм.  Масса 143 гр. Доступны к заказу в черном и серебристом цвете</t>
    </r>
  </si>
  <si>
    <t>AYC-Q60</t>
  </si>
  <si>
    <r>
      <t xml:space="preserve">Aнтивандальная металлическая клавиатура, совмещенная со считывателем карт EM-Marine и Genuine HID Technology. </t>
    </r>
    <r>
      <rPr>
        <b/>
        <sz val="8"/>
        <rFont val="Arial CYR"/>
        <family val="2"/>
        <charset val="204"/>
      </rPr>
      <t>Подсветка клавиш</t>
    </r>
    <r>
      <rPr>
        <sz val="8"/>
        <rFont val="Arial Cyr"/>
        <family val="2"/>
        <charset val="204"/>
      </rPr>
      <t xml:space="preserve">. Зона действия 45мм. </t>
    </r>
    <r>
      <rPr>
        <sz val="8"/>
        <color indexed="8"/>
        <rFont val="Arial Cyr"/>
        <family val="2"/>
        <charset val="204"/>
      </rPr>
      <t xml:space="preserve">Возможность работы как в режиме считывателя, так и в качестве автономного контроллера на 500 пользователей (совместно с БП PS-C25T). </t>
    </r>
    <r>
      <rPr>
        <sz val="8"/>
        <rFont val="Arial Cyr"/>
        <family val="2"/>
        <charset val="204"/>
      </rPr>
      <t xml:space="preserve">Формат Weigand 26-bit /Clock and data. Всепогодный (IP65). Оптический тампер. Питание 5-16 В пост. (130 мА). </t>
    </r>
    <r>
      <rPr>
        <sz val="8"/>
        <color indexed="8"/>
        <rFont val="Arial Cyr"/>
        <family val="2"/>
        <charset val="204"/>
      </rPr>
      <t>Рабочая температура от -30 до+65 °С. Размеры 120x76x27 мм. Масса 480 гр</t>
    </r>
  </si>
  <si>
    <t>AYC-M60</t>
  </si>
  <si>
    <r>
      <t xml:space="preserve">Пластиковая клавиатура, совмещенная со считывателем карт EM-Marine и Genuine HID Technology. </t>
    </r>
    <r>
      <rPr>
        <b/>
        <sz val="8"/>
        <rFont val="Arial CYR"/>
        <family val="2"/>
        <charset val="204"/>
      </rPr>
      <t>Подсветка клавиш</t>
    </r>
    <r>
      <rPr>
        <sz val="8"/>
        <rFont val="Arial Cyr"/>
        <family val="2"/>
        <charset val="204"/>
      </rPr>
      <t>. Зона действия 80мм. Возможность работы как в режиме считывателя, так и в качестве автономного контроллера на 500 пользователей (совместно с БП PS-С25T). Формат Weigand 26-bit /Clock and data. Всепогодный (IP65). Оптический тампер. Питание 5-16 В пост. (140 мА). Рабочая температура от -30 до+65 °С. Размеры 93x93х18 мм. Масса 185 гр.</t>
    </r>
  </si>
  <si>
    <t>AYC-F60</t>
  </si>
  <si>
    <r>
      <t xml:space="preserve">Пластиковая клавиатура, совмещенная со считывателем карт EM-Marine и Genuine HID Technology. </t>
    </r>
    <r>
      <rPr>
        <b/>
        <sz val="8"/>
        <rFont val="Arial CYR"/>
        <family val="2"/>
        <charset val="204"/>
      </rPr>
      <t>Подсветка клавиш</t>
    </r>
    <r>
      <rPr>
        <sz val="8"/>
        <rFont val="Arial Cyr"/>
        <family val="2"/>
        <charset val="204"/>
      </rPr>
      <t>. Зона действия 80мм. Возможность работы как в режиме считывателя, так и в качестве автономного контроллера на 500 пользователей (совместно с БП PS-С25T). Формат Weigand 26-bit /Clock and data. Всепогодный (IP65). Оптический тампер. Питание 5-16 В пост. (140 мА). Рабочая температура от -30 до+65 °С. Размеры 120x76х21 мм. Масса 215 гр.</t>
    </r>
  </si>
  <si>
    <t>AYC-G60</t>
  </si>
  <si>
    <r>
      <t xml:space="preserve">Пластиковая клавиатура, совмещенная со считывателем карт EM-Marine и Genuine HID Technology. </t>
    </r>
    <r>
      <rPr>
        <b/>
        <sz val="8"/>
        <rFont val="Arial CYR"/>
        <family val="2"/>
        <charset val="204"/>
      </rPr>
      <t>Подсветка клавиш.</t>
    </r>
    <r>
      <rPr>
        <sz val="8"/>
        <rFont val="Arial Cyr"/>
        <family val="2"/>
        <charset val="204"/>
      </rPr>
      <t xml:space="preserve"> Зона действия 80мм. Возможность работы как в режиме считывателя, так и в качестве автономного контроллера на 500 пользователей (совместно с БП PS-С25T). Формат Weigand 26-bit /Clock and data. Всепогодный (IP65). Оптический тампер. Питание 5-16 В пост. (140 мА). Рабочая температура от -30 до+65 °С. Размеры 137x44x21 мм. Масса 160 гр.</t>
    </r>
  </si>
  <si>
    <t>PIN(клавиатуры) и Proximity считыватели уличного (IP65) исполнения  серии O2S (OSDP-совместимые)</t>
  </si>
  <si>
    <t>AY-H6270</t>
  </si>
  <si>
    <t>Считыватель 13.56МГц MIFARE PLUS X/S прокси-карт и брелоков (чтение номера карты и закрытых секторов). Поддержка OSDP, всепогодный (IP65). Оптический тампер. Питание 12 В пост. (110 мА). Рабочая температура от-31 до +63 "С. Цвет черный. Размеры 120 х 80 х 31 мм. Масса 217 гр.</t>
  </si>
  <si>
    <t>AY-H6370</t>
  </si>
  <si>
    <t>Считыватель 13.56МГц MIFARE PLUS X/S прокси-карт и брелоков (чтение номера карты и закрытых секторов) совмещенный с клавиатурой 3х4. Поддержка OSDP, всепогодный (IP65), подсветка клавиш. Оптический тампер. Питание 12 В пост. (110 мА). Рабочая температура от-31 до +63 "С. Цвет черный. Размеры 120 х 80 х 31 мм. Масса 217 гр.</t>
  </si>
  <si>
    <t>AY-H6280</t>
  </si>
  <si>
    <t>Считыватель 13.56МГц MIFARE DESFire EV-1 прокси-карт и брелоков (чтение номера карты и закрытых секторов). Поддержка OSDP, всепогодный (IP65). Оптический тампер. Питание 12 В пост. (110 мА). Рабочая температура от-31 до +63 "С. Цвет черный. Размеры 120 х 80 х 31 мм. Масса 217 гр.</t>
  </si>
  <si>
    <t>AY-H6380</t>
  </si>
  <si>
    <t>Считыватель 13.56МГц MIFARE DESFire EV-1 прокси-карт и брелоков (чтение номера карты и закрытых секторов) совмещенный с клавиатурой 3х4. Поддержка OSDP, всепогодный (IP65), подсветка клавиш. Оптический тампер. Питание 12 В пост. (110 мА). Рабочая температура от-31 до +63 "С. Цвет черный. Размеры 120 х 80 х 31 мм. Масса 217 гр.</t>
  </si>
  <si>
    <t>AY-G6270</t>
  </si>
  <si>
    <t>Считыватель 13.56МГц MIFARE PLUS X/S прокси-карт и брелоков (чтение номера карты и закрытых секторов). Поддержка OSDP, всепогодный (IP65). Оптический тампер. Питание 12 В пост. (110 мА). Рабочая температура от-31 до +63 "С. Цвет черный. Размеры 145,3 х 42 х 31 мм. Масса 155 гр.</t>
  </si>
  <si>
    <t>AY-G6370</t>
  </si>
  <si>
    <t>Считыватель 13.56МГц MIFARE PLUS X/S прокси-карт и брелоков (чтение номера карты и закрытых секторов) совмещенный с клавиатурой 3х4. Поддержка OSDP, всепогодный (IP65), подсветка клавиш. Оптический тампер. Питание 12 В пост. (110 мА). Рабочая температура от-31 до +63 "С. Цвет черный. Размеры 145,3 х 42 х 31 мм. Масса 155 гр.</t>
  </si>
  <si>
    <t>AY-G6280</t>
  </si>
  <si>
    <t>Считыватель 13.56МГц MIFARE DESFire EV-1 прокси-карт и брелоков (чтение номера карты и закрытых секторов). Поддержка OSDP, всепогодный (IP65). Оптический тампер. Питание 12 В пост. (110 мА). Рабочая температура от-31 до +63 "С. Цвет черный. Размеры 145,3 х 42 х 31 мм. Масса 155 гр.</t>
  </si>
  <si>
    <t>AY-G6380</t>
  </si>
  <si>
    <t>Считыватель 13.56МГц MIFARE DESFire EV-1 прокси-карт и брелоков (чтение номера карты и закрытых секторов) совмещенный с клавиатурой 3х4. Поддержка OSDP, всепогодный (IP65), подсветка клавиш. Оптический тампер. Питание 12 В пост. (110 мА). Рабочая температура от-31 до +63 "С. Цвет черный. Размеры 145,3 х 42 х 31 мм. Масса 155 гр.</t>
  </si>
  <si>
    <t>PIN(клавиатуры) и Proximity считыватели / контроллеры уличного (IP65) исполнения</t>
  </si>
  <si>
    <t>AYC-E55</t>
  </si>
  <si>
    <t>Сверхтонкая антивандальная металлическая пьезо клавиатура. Возможность работы как в режиме считывателя, так и в качестве автономного контроллера на 500 пользователей (совместно с БП PC-15T или PSA-15T). Формат Weigand 26-bit /Clock and data. Всепогодная (IP68). Оптический тампер. Питание 12 В пост. (40 мА). Рабочая температура от-30 до +65 °С. Размеры 155x44x6,5 мм. Масса 120 гр.</t>
  </si>
  <si>
    <t>AYC-E65B</t>
  </si>
  <si>
    <r>
      <t xml:space="preserve">Сверхтонкий антивандальный металлический пьезо считыватель 125 кГц RFID прокси-карт и брелоков, совмещенный с клавиатурой. </t>
    </r>
    <r>
      <rPr>
        <b/>
        <sz val="8"/>
        <rFont val="Arial CYR"/>
        <family val="2"/>
        <charset val="204"/>
      </rPr>
      <t xml:space="preserve">Подсветка клавиш. </t>
    </r>
    <r>
      <rPr>
        <sz val="8"/>
        <rFont val="Arial Cyr"/>
        <family val="2"/>
        <charset val="204"/>
      </rPr>
      <t>Возможность работы как в режиме считывателя, так и в качестве автономного контроллера на 500 пользователей (совместно с БП PC-15T или PSA-15T). Формат Weigand 26-bit /Clock and data. Всепогодный (IP68). Оптический тампер. Питание 12 В пост. (105 мА). Рабочая температура от-30 до +65 °С. Размеры 155x44x9 мм.  Масса 143 гр.</t>
    </r>
  </si>
  <si>
    <t>AYC-T65B/N</t>
  </si>
  <si>
    <t>Сверхтонкий антивандальный металлический пьезо считыватель 125 кГц RFID прокси-карт и брелоков, совмещенный с клавиатурой 3х4. Подсветка клавиш. Возможность работы как в режиме считывателя, так и в качестве автономного контроллера на 500 пользователей (совместно с БП PC-15T или PSA-15T). Формат Weigand 26-bit /Clock and data. Всепогодный (IP68). Оптический тампер. Питание 12 В пост. (105 мА). Рабочая температура от-30 до +65 °С. Размеры 121x70x8 мм.  Масса 121 гр. Цвет серебристый (N) или черный (B)</t>
  </si>
  <si>
    <t>AYC-F54</t>
  </si>
  <si>
    <r>
      <t xml:space="preserve">Клавиатура. </t>
    </r>
    <r>
      <rPr>
        <b/>
        <sz val="8"/>
        <rFont val="Arial CYR"/>
        <family val="2"/>
        <charset val="204"/>
      </rPr>
      <t>Подсветка клавиш</t>
    </r>
    <r>
      <rPr>
        <sz val="8"/>
        <rFont val="Arial Cyr"/>
        <family val="2"/>
        <charset val="204"/>
      </rPr>
      <t xml:space="preserve">. </t>
    </r>
    <r>
      <rPr>
        <sz val="8"/>
        <color indexed="8"/>
        <rFont val="Arial Cyr"/>
        <family val="2"/>
        <charset val="204"/>
      </rPr>
      <t>Возможность работы как в режиме считывателя, так и в качестве автономного контроллера на 500 пользователей (совместно с БП PC-15T или PSA-15T).Формат Weigand 26-bit /Clock and data. Всеп</t>
    </r>
    <r>
      <rPr>
        <sz val="8"/>
        <rFont val="Arial Cyr"/>
        <family val="2"/>
        <charset val="204"/>
      </rPr>
      <t xml:space="preserve">огодная (IP65). Оптический тампер. Питание 12 В пост. (110 мА). Рабочая температура от-30 до +65 </t>
    </r>
    <r>
      <rPr>
        <sz val="8"/>
        <color indexed="8"/>
        <rFont val="Arial Cyr"/>
        <family val="2"/>
        <charset val="204"/>
      </rPr>
      <t>°С</t>
    </r>
    <r>
      <rPr>
        <sz val="8"/>
        <rFont val="Arial Cyr"/>
        <family val="2"/>
        <charset val="204"/>
      </rPr>
      <t>. Размеры 120x76х21 мм. Масса 215 гр.</t>
    </r>
  </si>
  <si>
    <t>AYC-F64</t>
  </si>
  <si>
    <r>
      <t xml:space="preserve">Считыватель 125 кГц RFID прокси-карт и брелоков, совмещенный с клавиатурой. </t>
    </r>
    <r>
      <rPr>
        <b/>
        <sz val="8"/>
        <rFont val="Arial CYR"/>
        <family val="2"/>
        <charset val="204"/>
      </rPr>
      <t>Подсветка клавиш</t>
    </r>
    <r>
      <rPr>
        <sz val="8"/>
        <rFont val="Arial Cyr"/>
        <family val="2"/>
        <charset val="204"/>
      </rPr>
      <t xml:space="preserve">. </t>
    </r>
    <r>
      <rPr>
        <sz val="8"/>
        <color indexed="8"/>
        <rFont val="Arial Cyr"/>
        <family val="2"/>
        <charset val="204"/>
      </rPr>
      <t>Возможность работы как в режиме считывателя, так и в качестве автономного контроллера на 500 пользователей (совместно с БП PC-15T или PSA-15T).</t>
    </r>
    <r>
      <rPr>
        <sz val="8"/>
        <rFont val="Arial Cyr"/>
        <family val="2"/>
        <charset val="204"/>
      </rPr>
      <t xml:space="preserve"> Подсветка кл</t>
    </r>
    <r>
      <rPr>
        <sz val="8"/>
        <color indexed="8"/>
        <rFont val="Arial Cyr"/>
        <family val="2"/>
        <charset val="204"/>
      </rPr>
      <t>авиш. Формат Weigand 26-bit /Clock and data.</t>
    </r>
    <r>
      <rPr>
        <sz val="8"/>
        <rFont val="Arial Cyr"/>
        <family val="2"/>
        <charset val="204"/>
      </rPr>
      <t xml:space="preserve"> Всепогодный (IP65). Оптический тампер. Питание 12 В пост. (140 мА). Рабочая температура от -30 до+65 </t>
    </r>
    <r>
      <rPr>
        <sz val="8"/>
        <color indexed="8"/>
        <rFont val="Arial Cyr"/>
        <family val="2"/>
        <charset val="204"/>
      </rPr>
      <t>°С</t>
    </r>
    <r>
      <rPr>
        <sz val="8"/>
        <rFont val="Arial Cyr"/>
        <family val="2"/>
        <charset val="204"/>
      </rPr>
      <t>. Размеры 120x76х21 мм. Масса 215 гр.</t>
    </r>
  </si>
  <si>
    <t>AYC-G54</t>
  </si>
  <si>
    <r>
      <t xml:space="preserve">Клавиатура. </t>
    </r>
    <r>
      <rPr>
        <b/>
        <sz val="8"/>
        <rFont val="Arial CYR"/>
        <family val="2"/>
        <charset val="204"/>
      </rPr>
      <t>Подсветка клавиш</t>
    </r>
    <r>
      <rPr>
        <sz val="8"/>
        <rFont val="Arial Cyr"/>
        <family val="2"/>
        <charset val="204"/>
      </rPr>
      <t xml:space="preserve">. </t>
    </r>
    <r>
      <rPr>
        <sz val="8"/>
        <color indexed="8"/>
        <rFont val="Arial Cyr"/>
        <family val="2"/>
        <charset val="204"/>
      </rPr>
      <t>Возможность работы как в режиме считывателя, так и в качестве автономного контроллера на 500 пользователей (совместно с БП PC-15T или PSA-15T). Формат Weigand 26-bit /Clock and data.</t>
    </r>
    <r>
      <rPr>
        <sz val="8"/>
        <rFont val="Arial Cyr"/>
        <family val="2"/>
        <charset val="204"/>
      </rPr>
      <t xml:space="preserve"> всепогодный (IP65). Оптический тампер. Питание 12 В пост. (110 мА). Рабочая температура от-30 до +65 </t>
    </r>
    <r>
      <rPr>
        <sz val="8"/>
        <color indexed="8"/>
        <rFont val="Arial Cyr"/>
        <family val="2"/>
        <charset val="204"/>
      </rPr>
      <t>°С</t>
    </r>
    <r>
      <rPr>
        <sz val="8"/>
        <rFont val="Arial Cyr"/>
        <family val="2"/>
        <charset val="204"/>
      </rPr>
      <t>. Размеры 137x44x21 мм. Масса 160 гр.</t>
    </r>
  </si>
  <si>
    <t>AYC-G64</t>
  </si>
  <si>
    <r>
      <t xml:space="preserve">Считыватель 125 кГц RFID прокси-карт и брелоков, совмещенный с клавиатурой. </t>
    </r>
    <r>
      <rPr>
        <b/>
        <sz val="8"/>
        <rFont val="Arial CYR"/>
        <family val="2"/>
        <charset val="204"/>
      </rPr>
      <t>Подсветка клавиш</t>
    </r>
    <r>
      <rPr>
        <sz val="8"/>
        <rFont val="Arial Cyr"/>
        <family val="2"/>
        <charset val="204"/>
      </rPr>
      <t xml:space="preserve">. </t>
    </r>
    <r>
      <rPr>
        <sz val="8"/>
        <color indexed="8"/>
        <rFont val="Arial Cyr"/>
        <family val="2"/>
        <charset val="204"/>
      </rPr>
      <t xml:space="preserve">Возможность работы как в режиме считывателя, так и в качестве автономного контроллера на 500 пользователей (совместно с БП PC-15T или PSA-15T). </t>
    </r>
    <r>
      <rPr>
        <sz val="8"/>
        <rFont val="Arial Cyr"/>
        <family val="2"/>
        <charset val="204"/>
      </rPr>
      <t xml:space="preserve">Формат Multi. Всепогодный (IP65). Оптический тампер.
Питание 12 В пост. (140 мА). Рабочая температура от -30 до+65 </t>
    </r>
    <r>
      <rPr>
        <sz val="8"/>
        <color indexed="8"/>
        <rFont val="Arial Cyr"/>
        <family val="2"/>
        <charset val="204"/>
      </rPr>
      <t>°С</t>
    </r>
    <r>
      <rPr>
        <sz val="8"/>
        <rFont val="Arial Cyr"/>
        <family val="2"/>
        <charset val="204"/>
      </rPr>
      <t>. Размеры 137x44x21 мм. Масса 160 гр.</t>
    </r>
  </si>
  <si>
    <t>AYC-Q54B</t>
  </si>
  <si>
    <r>
      <t xml:space="preserve">Антивандальная металлическая клавиатура с металлическими клавишами. </t>
    </r>
    <r>
      <rPr>
        <b/>
        <sz val="8"/>
        <rFont val="Arial CYR"/>
        <family val="2"/>
        <charset val="204"/>
      </rPr>
      <t>Подсветка клавиш</t>
    </r>
    <r>
      <rPr>
        <sz val="8"/>
        <rFont val="Arial Cyr"/>
        <family val="2"/>
        <charset val="204"/>
      </rPr>
      <t xml:space="preserve">. </t>
    </r>
    <r>
      <rPr>
        <sz val="8"/>
        <color indexed="8"/>
        <rFont val="Arial Cyr"/>
        <family val="2"/>
        <charset val="204"/>
      </rPr>
      <t>Возможность работы как в режиме считывателя, так и в качестве автономного контроллера на 500 пользователей (совместно с БП PC-15T или PSA-15T).</t>
    </r>
    <r>
      <rPr>
        <sz val="8"/>
        <rFont val="Arial Cyr"/>
        <family val="2"/>
        <charset val="204"/>
      </rPr>
      <t xml:space="preserve"> Формат Weigand 26-bit /Clockand data. Всепогодная (IP65). Оптический тампер. Питание 12 В пост. (110 мА). Рабочая температура от -30 до+65 </t>
    </r>
    <r>
      <rPr>
        <sz val="8"/>
        <color indexed="8"/>
        <rFont val="Arial Cyr"/>
        <family val="2"/>
        <charset val="204"/>
      </rPr>
      <t>°С</t>
    </r>
    <r>
      <rPr>
        <sz val="8"/>
        <rFont val="Arial Cyr"/>
        <family val="2"/>
        <charset val="204"/>
      </rPr>
      <t>. Размеры 120x76x21 мм. Масса 480 гр.</t>
    </r>
  </si>
  <si>
    <t>AYC-Q64B</t>
  </si>
  <si>
    <r>
      <t xml:space="preserve">Антивандальный металлический считыватель 125 кГц RFID прокси-карт и брелоков, совмещенный с клавиатурой. </t>
    </r>
    <r>
      <rPr>
        <b/>
        <sz val="8"/>
        <rFont val="Arial CYR"/>
        <family val="2"/>
        <charset val="204"/>
      </rPr>
      <t>Подсветка клавиш</t>
    </r>
    <r>
      <rPr>
        <sz val="8"/>
        <rFont val="Arial Cyr"/>
        <family val="2"/>
        <charset val="204"/>
      </rPr>
      <t xml:space="preserve">. </t>
    </r>
    <r>
      <rPr>
        <sz val="8"/>
        <color indexed="8"/>
        <rFont val="Arial Cyr"/>
        <family val="2"/>
        <charset val="204"/>
      </rPr>
      <t xml:space="preserve">Возможность работы как в режиме считывателя, так и в качестве автономного контроллера на 500 пользователей (совместно с БП PC-15T или PSA-15T). </t>
    </r>
    <r>
      <rPr>
        <sz val="8"/>
        <rFont val="Arial Cyr"/>
        <family val="2"/>
        <charset val="204"/>
      </rPr>
      <t xml:space="preserve">Формат Weigand 26-bit /Clock and data. Всепогодный (IP65). Оптический тампер. Питание 12 В пост. (130 мА). </t>
    </r>
    <r>
      <rPr>
        <sz val="8"/>
        <color indexed="8"/>
        <rFont val="Arial Cyr"/>
        <family val="2"/>
        <charset val="204"/>
      </rPr>
      <t>Рабочая температура от -30 до+65 °С. Размеры 120x76x21 мм. Масса 480 гр</t>
    </r>
  </si>
  <si>
    <t>Экономичные PIN(клавиатуры) и Proximity считыватели внутреннего исполнения</t>
  </si>
  <si>
    <t>AY-C11</t>
  </si>
  <si>
    <t>Считыватель 125 кГц RFID прокси-карт и брелоков, совмещенный со звонком. Формат Wiegand 26-bit. Оптический тампер. Питание 12 В пост. (90 мА). Рабочая температура от -20 до +63 °С. Размеры 145x43x20 мм. Масса 115 гр.</t>
  </si>
  <si>
    <t>AY-D11</t>
  </si>
  <si>
    <t>Считыватель 125 кГц RFID прокси-карт и брелоков, совмещенный со звонком. Формат Wiegand 26-bit. Оптический тампер. Питание 12 В пост. (90 мА). Рабочая температура от -20 до +63 °С. Размеры 122x74x21 мм. Масса 130 гр.</t>
  </si>
  <si>
    <t>AY-C12</t>
  </si>
  <si>
    <t>Считыватель 125 кГц RFID прокси-карт и брелоков. Формат Wiegand 26-bit. Оптический тампер. Питание 12 В пост. (80 мА). Рабочая температура от -20 до +63 °С. Размеры 145x43x20 мм. Масса 115 гр.</t>
  </si>
  <si>
    <t>AY-D12</t>
  </si>
  <si>
    <t>Считыватель 125 кГц RFID прокси-карт и брелоков. Формат Wiegand 26-bit. Оптический тампер.Питание 12 В пост. (80 мА). Рабочая температура от -20 до +63 °С. Размеры 122x74x21 мм. Масса 130 гр.</t>
  </si>
  <si>
    <t>MD-12W</t>
  </si>
  <si>
    <t xml:space="preserve">Миниатюрный модульный считыватель 125 кГц RFID прокси-карт и брелоков. Формат Wiegand 26-bit. Рабочая температура от -20 до +63 °С. Размеры: d=22мм, b=9,5мм.
</t>
  </si>
  <si>
    <t>Радиочастотный считыватель и передатчики.</t>
  </si>
  <si>
    <t>AY-L23C</t>
  </si>
  <si>
    <t>Приемник микроволновых сигналов на частоте 433.92 / 868.35 МГц. Позволяет принимать сигналы на расстоянии 50 м. Формат Wiegand 26-bit. Оптический тампер. Питание 12 В пост. (55 мА). Рабочая температура от -31 до +63 °С. Размеры 145x43x20 мм. Масса 90 гр.</t>
  </si>
  <si>
    <t>SA-26C</t>
  </si>
  <si>
    <t>Беспроводной одноканальный передатчик. Частота канала связи 433.92 / 868.35 МГц. Дальность передачи радиоволнового сигнала при прямой видимости 250 м. 16 миллионов комбинаций. Питание 3 В пост. (2 батарейки ААА). Рабочая температура от 0 до +50 °С. Размеры 104х40х 15 мм. Масса 28 гр.</t>
  </si>
  <si>
    <t>SA-27C</t>
  </si>
  <si>
    <t>Беспроводной 2-х канальный передатчик. Частота канала связи 433.92 / 868.35 МГц. Дальность передачи радиоволнового сигнала при прямой видимости 250 м. 16 миллионов комбинаций. Питание 3 В пост. (2 батарейки ААА). Рабочая температура от 0 до +50 °С. Размеры 104х40х 15 мм. Масса 28 гр.</t>
  </si>
  <si>
    <t>SA-28C</t>
  </si>
  <si>
    <t>Беспроводной 4-х канальный передатчик. Частота канала связи 433.92 / 868.35 МГц. Дальность передачи радиоволнового сигнала при прямой видимости 250 м. 16 миллионов комбинаций. Питание 3 В пост. (2 батарейки ААА). Рабочая температура от 0 до +50 °С. Размеры 104х40х 15 мм. Масса 28 гр.</t>
  </si>
  <si>
    <t>PC-15T</t>
  </si>
  <si>
    <t>Блок питания бескорпусной 16VAC/12VDC со встроенным реле управления замком для контроллеров AYC/AC-S73/T73/Q74/E75</t>
  </si>
  <si>
    <t>PSA-25T</t>
  </si>
  <si>
    <t>Блок питания в корпусе, 220VAC/12VDC, со встроенным реле управления замком для контроллеров AC-S73/T73/Q74/E75 и двумя реле для серий AYC</t>
  </si>
  <si>
    <t>MD-08</t>
  </si>
  <si>
    <t>Конвертер Wiegand-26 в RS-232. Используется для подключения считывателей к компьютеру. (Идентификация пользователя, регистрация карт доступа при использовании считывателя MD-12W)</t>
  </si>
  <si>
    <t>MD-08B</t>
  </si>
  <si>
    <t>Программатор для перенастройки выходного протокола мультиформатных считывателей MIFARE</t>
  </si>
  <si>
    <t>MD-14</t>
  </si>
  <si>
    <t>Конвертер RS-232 в RS-485. Используется для настройки контроллеров АС-115 и АС-215с помощью компьютера. Длина 2 м.</t>
  </si>
  <si>
    <t>MD-N32</t>
  </si>
  <si>
    <t>Конвертер RS-232 в протокол TCP/IP. Позволяет подключить несколько контроллеров АС-215 к сети 10/100 Base-T и работать с ними с помощью
специализированного программного обеспечения AS-215. Рабочая температура от+ 10 до+80 "С. Размеры 50 х 30 х 10 мм. Масса 50 гр.</t>
  </si>
  <si>
    <t>MD-N33</t>
  </si>
  <si>
    <t>PSTN модем. Позволяет управлять несколькими контроллерами АС-215 по телефонной линии с компьютера, на котором установлено специализированное программное обеспечение AS-215. Рабочая температура от+ 10 до+80 "С. Размеры 50 х 30 х 10 мм. Масса 50 гр.</t>
  </si>
  <si>
    <t>MD-W11NGR</t>
  </si>
  <si>
    <t>Беспроводной приемник (433МГц) интерфейса (Wiegand-26), передатча релейных контактов(упр. Замком), прием сост. Двери, упр. Светодиодами (2х1А). Подключается к любому контроллеру Rosslare.Работа в паре с передатчиком MD-W11FGR. Дальность 70м в помещении / 400м на откр. Местности. 12-24В AC/DC. 70(120max)мА</t>
  </si>
  <si>
    <t>MD-W11FGR</t>
  </si>
  <si>
    <t>Беспроводной передатчик (433МГц) интерфейса (Wiegand-26) прием релейных контактов(упр. Замком, 1х5А), передача сост. Двери, упр. Светодиодами и т.п., подключается к любому считывателю Rosslare.  Работа в паре с приемником MD-W11NGR. Дальность 70м в помещении / 400м на откр. Местности. 12-24В AC/DC. 70(120max)мА</t>
  </si>
  <si>
    <t>MD-W11BP</t>
  </si>
  <si>
    <r>
      <t xml:space="preserve">Резервный источник питания с зарядным устройством (12Вх7Ач) для </t>
    </r>
    <r>
      <rPr>
        <b/>
        <sz val="8"/>
        <rFont val="Arial CYR"/>
        <family val="2"/>
        <charset val="204"/>
      </rPr>
      <t>MD-WFGR</t>
    </r>
  </si>
  <si>
    <t>BL-D40</t>
  </si>
  <si>
    <t>Звонок. Подключается к контроллерам AC-Q41/42, AC-Q54/64, AC-T43, AC-S43, AC-Fxx, AC-Gxx, AC-Axx, AC-Bxx, AC-Cxx, AC-Dxx. Питание 12 В пост. /24 В перем. (100 мА). Рабочая температура от-31 до+63 "С. Размеры 122x75x24 мм. Масса 120 гр.</t>
  </si>
  <si>
    <t>EX-01</t>
  </si>
  <si>
    <t>Кнопка выхода для подключения к контроллерам.</t>
  </si>
  <si>
    <t>EX-04</t>
  </si>
  <si>
    <t>Пьезоэлектрическая кнопка выхода. Подсветка (два цвета), ток на контактах реле до 1А. Рабочая температура от -10 до +70 °С.</t>
  </si>
  <si>
    <t>EX-06</t>
  </si>
  <si>
    <t>Антивандальная пьезоэлектрическая кнопка выхода. Подсветка (два цвета), регулируемое время задержки, ток на контактах реле до 5А</t>
  </si>
  <si>
    <t>EX-16</t>
  </si>
  <si>
    <t>Антивандальная пьезоэлектрическая кнопка выхода (малогабаритная). Подсветка (два цвета), регулируемое время задержки, ток на контактах реле до 5А</t>
  </si>
  <si>
    <t>EX-07</t>
  </si>
  <si>
    <t>Антивандальная пьезоэлектрическая кнопка выхода. Подсветка (два цвета), регулируемое время задержки, 2 реле: ток на контактах до 5А</t>
  </si>
  <si>
    <t>EX-17</t>
  </si>
  <si>
    <t>Антивандальная пьезоэлектрическая кнопка выхода (малогабаритная). Подсветка (два цвета), регулируемое время задержки, 2 реле: ток на контактах до 5А</t>
  </si>
  <si>
    <t>PX-13</t>
  </si>
  <si>
    <t>Металлическая пьезокнопка выхода, врезаемая, влаго/пылезащищенная, питание 5-12VDC, ток на контактах 1А, резьба 22мм, 19,5х29,5мм, 22гр. (доступны для заказа в 8 цветах)</t>
  </si>
  <si>
    <t>PX-23</t>
  </si>
  <si>
    <t>Металлическая пьезокнопка выхода, врезаемая, влаго/пылезащищенная, c точеченым светодиодом (два цвета), питание 5-12VDC, ток на контактах 1А, резьба 22мм, 19,5х29,5мм, 22гр. (доступны для заказа в 8 цветах)</t>
  </si>
  <si>
    <t>PX-33</t>
  </si>
  <si>
    <t>Металлическая пьезокнопка выхода, врезаемая, влаго/пылезащищенная, c круговым светодиодом (два цвета), питание 5-12VDC, ток на контактах 1А, резьба 22мм, 19,5х29,5мм, 22гр. (доступны для заказа в 8 цветах)</t>
  </si>
  <si>
    <t>MP-06</t>
  </si>
  <si>
    <t>Металлический корпус для наружной установки кнопок EX-06 и EX-07</t>
  </si>
  <si>
    <t>MP-16</t>
  </si>
  <si>
    <t>Металлический корпус для наружной установки кнопок EX-16 и EX-17</t>
  </si>
  <si>
    <t>CP-R20U</t>
  </si>
  <si>
    <t>Программатор прокси-карт 125 кГц RFID. Подключается к компьютеру по протоколу USB1.1. Не требует дополнительного источника питания. Рабочая температура от-10 до+50 "С. Размеры 145 х 120x32 мм. Масса 55 гр.</t>
  </si>
  <si>
    <t>AT-R11</t>
  </si>
  <si>
    <t>Прокси-карта 125 кГц RFID (номер карты не изменяется). Гибкая с возможностью печати.</t>
  </si>
  <si>
    <t>AT-R14</t>
  </si>
  <si>
    <t>Прокси-карта 125 кГц RFID (номер карты не изменяется). Твердая.</t>
  </si>
  <si>
    <t>AT-T11</t>
  </si>
  <si>
    <t>Прокси-карта 125 кГц RFID (номер карты изменяется). Твердая.</t>
  </si>
  <si>
    <t>AT-T14</t>
  </si>
  <si>
    <t>Прокси-карта 125 кГц RFID (номер карты изменяется). Гибкая с возможностью печати.</t>
  </si>
  <si>
    <t>AT-T13B/W</t>
  </si>
  <si>
    <t>Брелок 125 кГц RFID (номер изменяется). Диаметр 30 мм. Цвет черный/белый</t>
  </si>
  <si>
    <t>AT-T512</t>
  </si>
  <si>
    <t>Бесконтактная карта с возможностью записи данных Mifare, 1K</t>
  </si>
  <si>
    <t>AT-T513</t>
  </si>
  <si>
    <t>Бесконтактная карта с возможностью записи данных Mifare,4K</t>
  </si>
  <si>
    <t>СИСТЕМЫ ПАТРУЛИРОВАНИЯ   Rosslare</t>
  </si>
  <si>
    <t>СОСТАВЛЯЮЩИЕ СИСТЕМЫ</t>
  </si>
  <si>
    <t>GC-01</t>
  </si>
  <si>
    <t xml:space="preserve">Считыватель данных, черный (в комплекте аккумулятор Li-ion), память на 8000 событий, подтверждение успешного считывания информации (светодиод, вибро- и аудиосигнал), тампер. Герметичен, влагозащищен и прорезинен, IP65 </t>
  </si>
  <si>
    <t>GC-02</t>
  </si>
  <si>
    <t>Базовая станция для GC-01 (синхронизация с ПК RS-232 и подзарядное устройство считывателя), настольное или настенное крепление, БП в комплекте (Требуемый тип БП уточняется при оформлении заказа)</t>
  </si>
  <si>
    <t>GC-03</t>
  </si>
  <si>
    <t>Зарядное устройство для  GC-01, БП в комплекте (Требуемый тип БП уточняется при оформлении заказа)</t>
  </si>
  <si>
    <t>GA-01B
GA-01W</t>
  </si>
  <si>
    <t>Объектовый чип, цвет - черный/белый</t>
  </si>
  <si>
    <t>GA-02</t>
  </si>
  <si>
    <t>Программная книга на 10 Dallas-чипов, функции 
задаются программно, прорезиненная кожа</t>
  </si>
  <si>
    <t>GA-12</t>
  </si>
  <si>
    <t>Программная книга на 12 Dallas-чипов, 10 функций задаются программно+кнопки Start/Stop (требуется ПО GS-02 )</t>
  </si>
  <si>
    <t>GA-05</t>
  </si>
  <si>
    <t>Интерфейсный кабель RS-232</t>
  </si>
  <si>
    <t>GA-06</t>
  </si>
  <si>
    <t>Кобура для GC-01</t>
  </si>
  <si>
    <t>GC-50</t>
  </si>
  <si>
    <t>Удаленная станция, включает: дуплексный модем,flash-массив базы данных с памятью более 200000 событий (28 заполненных считывателей), часы реального времени с батареей, разьем телефонной линии</t>
  </si>
  <si>
    <t>AT32B
AT32W</t>
  </si>
  <si>
    <t>Dallas-ключ персонализации охранника (черный/белый)</t>
  </si>
  <si>
    <t>СТАНДАРТНЫЕ КОМПЛЕКТЫ</t>
  </si>
  <si>
    <t>GCK-01</t>
  </si>
  <si>
    <t>GC-01 Считыватель - 1шт.
GC-02 Базовая станция - 1шт.
GA-01B Объектовый чип - 12шт.
GA-02 Программная книга - 1шт.
GA-05 Интерфейсный кабель - 1шт.
GA-06 Кобура - 1шт.
GS-01 Программное обеспечение - 1шт.
Блок питания AC-DC для GC-02  - 1шт.</t>
  </si>
  <si>
    <t>GCK-02</t>
  </si>
  <si>
    <t>GC-01 Считыватель - 1шт.
GC-02 Базовая станция - 1шт.
GC-50 Удаленная стнация - 1шт.
GA-01B Объектовый чип - 12шт.
GA-02 Программная книга - 1шт.
GA-05 Интерфейсный кабель - 1шт.
GA-06 Кобура - 1шт.
Блок питания AC-DC для GC-02  - 1шт.
GS-02 Программное обеспечение — 1шт.</t>
  </si>
  <si>
    <t>GCK-03</t>
  </si>
  <si>
    <t>Комплект предназначен для расширения существующей системы
GC-01 Считыватель - 1шт.
GC-03 Зарядное устройство - 1шт.
GA-02 Программная книга - 1шт.
GA-06 Кобура - 1шт.
Блок питания AC-DC для GC-02  - 1шт.</t>
  </si>
  <si>
    <t>ПРОГРАММНОЕ ОБЕСПЕЧЕНИЕ</t>
  </si>
  <si>
    <t>Basic</t>
  </si>
  <si>
    <t>Параметры программы:
*количество удаленных/базовых станций -1
*количество считывателей - нелимитированно
*количество чипов - нелимитированно</t>
  </si>
  <si>
    <t>Junior</t>
  </si>
  <si>
    <t>Параметры программы:
*количество удаленных/базовых станций -8
*количество считывателей - нелимитированно
*количество чипов - нелимитированно</t>
  </si>
  <si>
    <t>Cadet</t>
  </si>
  <si>
    <t>Параметры программы:
*количество удаленных/базовых станций -16
*количество считывателей - нелимитированно
*количество чипов - нелимитированно</t>
  </si>
  <si>
    <t>Runner</t>
  </si>
  <si>
    <t>Параметры программы:
*количество удаленных/базовых станций -32
*количество считывателей - нелимитированно
*количество чипов - нелимитированно</t>
  </si>
  <si>
    <t>Sprinter</t>
  </si>
  <si>
    <t>Параметры программы:
*количество удаленных/базовых станций -64
*количество считывателей - нелимитированно
*количество чипов - нелимитированно</t>
  </si>
  <si>
    <r>
      <t xml:space="preserve">БЕСПРОВОДНЫЕ СИСТЕМЫ ОХРАННОЙ СИГНАЛИЗАЦИИ   </t>
    </r>
    <r>
      <rPr>
        <b/>
        <sz val="18"/>
        <rFont val="Arial"/>
        <family val="2"/>
        <charset val="204"/>
      </rPr>
      <t>Rosslare</t>
    </r>
  </si>
  <si>
    <t>КОНТРОЛЬНЫЕ ПАНЕЛИ</t>
  </si>
  <si>
    <r>
      <t>HomeLogix</t>
    </r>
    <r>
      <rPr>
        <b/>
        <sz val="8"/>
        <rFont val="Arial"/>
        <family val="2"/>
        <charset val="1"/>
      </rPr>
      <t xml:space="preserve"> SP-N6</t>
    </r>
  </si>
  <si>
    <r>
      <t xml:space="preserve">Панель приемная охранно-пожарная беспроводная, частота канала связи 433.92МГц, подключение до 40 беспроводных устройств, встроенная клавиатура, встроенный Touch Memory считыватель, жидкокристаллический дисплей с подсветкой, возможность подключения к компьютеру (ПО HR-P01 в комплекте) с помощью конвертера MD-14 (опция), 20 пользовательских кодов, встроенный цифровой коммуникатор и цифровой дозваниватель на 6 телефонных номеров, </t>
    </r>
    <r>
      <rPr>
        <b/>
        <sz val="8"/>
        <color indexed="8"/>
        <rFont val="Arial"/>
        <family val="2"/>
        <charset val="204"/>
      </rPr>
      <t>работа с GSM-коммуникатором MD-CС101(опция</t>
    </r>
    <r>
      <rPr>
        <sz val="8"/>
        <color indexed="8"/>
        <rFont val="Arial"/>
        <family val="2"/>
        <charset val="204"/>
      </rPr>
      <t>), энергонезависимая память на 128 событий, встроенный динамик 80дБ, питание 12В, 300мА, 0°С ÷ +50°С.</t>
    </r>
  </si>
  <si>
    <t>ПРИЕМОПЕРЕДАЮЩИЕ УСТРОЙСТВА</t>
  </si>
  <si>
    <t>SA-38</t>
  </si>
  <si>
    <t xml:space="preserve">Приемник универсальный  8-канальный, частота канала связи 433.92МГц, подключение до 32 устройств, релейные выходы на 8 каналов + 4 канала для передачи системных сообщений, 4 навигационные клавиши для работы с Меню непосредственно с корпуса приемника, возможность подключения к компьютеру (ПО AS-38 в комплекте), память на 50 событий, питание 12В, 160мА, -20°С ÷ +50°С
</t>
  </si>
  <si>
    <t>SA-22</t>
  </si>
  <si>
    <t xml:space="preserve">Приемник универсальный 2-х канальный, частота канала связи 433.92МГц, 3 трехцветных контрольных СИД, подключение до 6 устройств, 3 релейных выхода, дополнительный вход, подключение к ПК при помощи кабеля MD-14 (ПО AS-22 в комплекте), напряжение питания 12В, 43мА, -20°С ÷ +50°С
</t>
  </si>
  <si>
    <t>SA-25</t>
  </si>
  <si>
    <t>Передатчик универсальный 3-х канальный совмещенный с магнитоконтактным извещателем, частота канала связи 433.92МГц, дальность передачи 250м (прямая видимость), два канала для подключения проводных устройств, один канал для подключения магнитных контактов, встроенная антенна, 3-х цветный светодиод, подключение к ПК при помощи кабеля MD-14 (ПО AS-25 в комплекте), источник питания: литиевая батарея CR123A, 3.0В, 1300мА/ч, -0°С ÷ +50°С</t>
  </si>
  <si>
    <t>SA-29</t>
  </si>
  <si>
    <t>Повторитель (ретранслятор) беспроводный для увеличения дальности передачи тревожных сообщений от беспроводных извещателей (1 уровень), частота канала связи 433,92 МГц, питание 12В, 25мА, светодиодная индикация, -5°С ÷ +50°С</t>
  </si>
  <si>
    <t>БЕСПРОВОДНЫЕ ИЗВЕЩАТЕЛИ И УСТРОЙСТВА УПРАВЛЕНИЯ</t>
  </si>
  <si>
    <t>PYR-2011</t>
  </si>
  <si>
    <t xml:space="preserve">Беспроводный пассивный инфракрасный датчик (14м х 115грд), частота канала связи 433.92МГц, дальность передачи 250м (прямая видимость), сферическая линза, микропроцессорная обработка сигнала, температурная компенсация, регулируемый счетчик импульсов, тампер, источник питания - литиевая батарея 3В, 1300мА/ч, тампер корпуса и задней стенки, габариты: 90мм х 65мм х 52мм, -10°С  ÷ +50°С
</t>
  </si>
  <si>
    <t>SA-01P</t>
  </si>
  <si>
    <r>
      <t xml:space="preserve">Беспроводный пассивный инфракрасный датчик </t>
    </r>
    <r>
      <rPr>
        <b/>
        <sz val="8"/>
        <rFont val="Arial"/>
        <family val="2"/>
        <charset val="1"/>
      </rPr>
      <t>с защитой от животных весом до 25кг</t>
    </r>
    <r>
      <rPr>
        <sz val="8"/>
        <rFont val="Arial"/>
        <family val="2"/>
        <charset val="1"/>
      </rPr>
      <t xml:space="preserve">, частота канала связи 433.92МГц, дальность передачи 250м (прямая видимость), сменные линзы: объемная, коридор и  штора, микропроцессорная обработка сигнала, температурная компенсация, регулируемый счетчик импульсов, тампер, источник питания - литиевая батарея 3В, 1300мА/ч, тампер корпуса и задней стенки, габариты: 90мм х 65мм х 52мм, -10°С  ÷ +50°С
</t>
    </r>
  </si>
  <si>
    <t>PYR-3011</t>
  </si>
  <si>
    <t xml:space="preserve">Беспроводный пассивный инфракрасный датчик потолочной установки (14м х 360грд), частота канала связи 433.92МГц, дальность передачи 250м (прямая видимость), сферическая линза, микропроцессорная обработка сигнала, температурная компенсация, регулируемый счетчик импульсов, тампер, источник питания - литиевая батарея 3В, 1300мА/ч, тампер корпуса и задней стенки, габариты: 90мм х 65мм х 52мм, -10°С  ÷ +50°С
</t>
  </si>
  <si>
    <t>SA-02</t>
  </si>
  <si>
    <t xml:space="preserve">Извещатель магнито-контактный беспроводный, частота канала связи 433.92МГц, дальность передачи 250м (прямая видимость), микропроцессорная обработка сигнала, источник питания: литиевая батарея 3В, 1300мА/ч, тампер корпуса и задней стенки, габариты: 87мм х 35мм х 25мм, -20°С  ÷ +50°С
</t>
  </si>
  <si>
    <t>SA-14</t>
  </si>
  <si>
    <t xml:space="preserve">Дымовой оптический извещатель беспроводный, частота передачи – 433.92МГц; Питание – 9В, две литиевые батареи типа «Крона», Ток потребления: Извещатель: в дежурном режиме 10 мкА, в режиме тревоги 20 мА; Передатчик: в дежурном режиме 16 мкА, в режиме тревоги 16 мА; габариты: 107мм х 107мм х 48мм, 0°С  ÷ +50°С
</t>
  </si>
  <si>
    <t>SA-34</t>
  </si>
  <si>
    <t xml:space="preserve">Дымовой оптический извещатель беспроводный, частота передачи – 433.92МГц; Встроенный пьезо бипер. Питание – 9В, две литиевые батареи типа «Крона», Ток потребления: Извещатель: в дежурном режиме 10 мкА, в режиме тревоги 20 мА; Передатчик: в дежурном режиме 16 мкА, в режиме тревоги 16 мА; габариты: 107мм х 107мм х 48мм, 0°С  ÷ +50°С
</t>
  </si>
  <si>
    <t>SA-19</t>
  </si>
  <si>
    <t xml:space="preserve">Извещатель акустический беспроводный, частота передачи – 433,92 МГц; электретный микрофон: диаграмма направленности – круговая, радиус 6м, анализ звука по низкой и высокой составляющей, тампер корпуса и задней стенки, питание – 3В, литиевая батарея, тип CR123А, Ток потребления – в дежурном режиме 17 мкА, в режиме тревоги 5 мА
</t>
  </si>
  <si>
    <t>SA-20</t>
  </si>
  <si>
    <t>Вибрационный датчик совмещенный с магнитоконтактным извещателем датчиком перемещения, частота канала связи 433.92МГц, дальность передачи 250м (прямая видимость), два канала для подключения проводных устройств, один канал для подключения магнитных контактов, встроенная антенна, 3-х цветный светодиод, источник питания: литиевая батарея CR123A, 3.0В, 1300мА/ч, -0°С ÷ +50°С</t>
  </si>
  <si>
    <t>SA-03</t>
  </si>
  <si>
    <t>Передатчик 3-х кнопочный, частота канала связи 433.92МГц, 16млн кодовых комбинаций, светодиод для подтверждения передачи и контроля разряда батареи, кнопка паники с защитой от случайного нажатия, источник питания: алкалиновая батарея 12В, габариты: 76мм х 37мм х 14.5мм, -20°С ÷ +50°С</t>
  </si>
  <si>
    <t>SA-33</t>
  </si>
  <si>
    <t>Передатчик 5-ти кнопочный, частота канала связи 433.92МГц, 16млн кодовых комбинаций, светодиод для подтверждения передачи и контроля разряда батареи, кнопка паники с защитой от случайного нажатия, источник питания: алкалиновая батарея 12В, габариты: 76мм х 37мм х 14.5мм, -20°С ÷ +50°С</t>
  </si>
  <si>
    <t>SA-04</t>
  </si>
  <si>
    <t>Беспроводная тревожная кнопка, частота канала связи 433.92МГц, 16млн кодовых комбинаций, водонепроницаемая, встроенный источник питания на весь срок службы (5 лет), габариты: 40мм х 40мм х 14мм, -10°С ÷ +50°С</t>
  </si>
  <si>
    <t>SA-26G</t>
  </si>
  <si>
    <t>Передатчик однокнопочный (1 функция), частота канала связи 433.92МГц, 16млн кодовых комбинаций, светодиод для подтверждения передачи и контроля разряда батареи, кнопка паники с защитой от случайного нажатия, источник питания: 3В 2 батареи АА(1.5V), габариты: 104мм х 40мм х 15мм, 0°С ÷ +50°С</t>
  </si>
  <si>
    <t>SA-27G</t>
  </si>
  <si>
    <t>Передатчик 2-х кнопочный (2 функции), частота канала связи 433.92МГц, 16млн кодовых комбинаций, светодиод для подтверждения передачи и контроля разряда батареи, кнопка паники с защитой от случайного нажатия, источник питания: 3В 2 батареи АА(1.5V), габариты: 104мм х 40мм х 15мм, 0°С ÷ +50°С</t>
  </si>
  <si>
    <t>SA-28G</t>
  </si>
  <si>
    <t>Передатчик 4-х кнопочный (4 функции), частота канала связи 433.92МГц, 16млн кодовых комбинаций, светодиод для подтверждения передачи и контроля разряда батареи, кнопка паники с защитой от случайного нажатия, источник питания: 3В 2 батареи АА(1.5V), габариты: 104мм х 40мм х 15мм, 0°С ÷ +50°С</t>
  </si>
  <si>
    <t>SA-06</t>
  </si>
  <si>
    <t xml:space="preserve">Клавиатура управления беспроводная для панели SP-06, частота канала связи 433.92МГц, встроенный Touch Memory считыватель, источник питания - литиевая батарея 3В, 1300мА/ч, ток потребления в дежурном режиме 20мкА, ток потребления в режиме передачи 30мА, 8мм х 11мм х 4мм, 0°С ÷ +50°С
</t>
  </si>
  <si>
    <t>KE-30</t>
  </si>
  <si>
    <t xml:space="preserve">Клавиатура управления беспроводная для панели SP-N6, частота канала связи 433.92МГц (два канала), встроенный PROXY считыватель, источник питания - литиевая батарея 3В, 1300мА/ч, ток потребления в дежурном режиме 20мкА, ток потребления в режиме передачи 30мА, 8мм х 11мм х 4мм, 0°С ÷ +50°С
</t>
  </si>
  <si>
    <t>SA-80</t>
  </si>
  <si>
    <t>Беспроводная сирена с проблесковым световым сигналом, 105дБ, БП в комплекте, встроенный аккумулятор.</t>
  </si>
  <si>
    <t>SA-81</t>
  </si>
  <si>
    <t>Сирена с проблесковым световым сигналом (проводная), 105дБ, сетевой адаптер в комплекте.</t>
  </si>
  <si>
    <t>Аксессуары и Коммуникаторы</t>
  </si>
  <si>
    <t>MD-CC101</t>
  </si>
  <si>
    <r>
      <t xml:space="preserve">Тревожный </t>
    </r>
    <r>
      <rPr>
        <b/>
        <sz val="8"/>
        <rFont val="Arial"/>
        <family val="2"/>
        <charset val="1"/>
      </rPr>
      <t>GSM</t>
    </r>
    <r>
      <rPr>
        <sz val="8"/>
        <rFont val="Arial"/>
        <family val="2"/>
        <charset val="1"/>
      </rPr>
      <t xml:space="preserve"> коммуникатор для панели SP-N6</t>
    </r>
  </si>
  <si>
    <t>BT-05</t>
  </si>
  <si>
    <t>Резервная аккумуляторная батарея для SP-N6, 12В 800мАч</t>
  </si>
  <si>
    <t xml:space="preserve">Конвертер RS-485  -  RS-232S для подключения SP-06V, SA-38, SA-25 и т.п. к компьютеру для настройки конфигурации </t>
  </si>
  <si>
    <t>AT-32B</t>
  </si>
  <si>
    <t>Ключ iButton для снятия/постановки системы ОПС на охрану</t>
  </si>
  <si>
    <t>СИСТЕМЫ КОНТРОЛЯ И УПРАВЛЕНИЯ ДОСТУПОМ    Rosslare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</si>
</sst>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&quot;₴&quot;_-;\-* #,##0&quot;₴&quot;_-;_-* &quot;-&quot;&quot;₴&quot;_-;_-@_-"/>
    <numFmt numFmtId="165" formatCode="_-* #,##0_₴_-;\-* #,##0_₴_-;_-* &quot;-&quot;_₴_-;_-@_-"/>
    <numFmt numFmtId="166" formatCode="[$-419]mmmm\ yyyy;@"/>
    <numFmt numFmtId="167" formatCode="[$$-409]#,##0.00"/>
    <numFmt numFmtId="168" formatCode="_-[$$-409]* #,##0.00_ ;_-[$$-409]* \-#,##0.00\ ;_-[$$-409]* \-??_ ;_-@_ "/>
    <numFmt numFmtId="169" formatCode="[$€-1809]#,##0.00;\-[$€-1809]#,##0.00"/>
    <numFmt numFmtId="170" formatCode="_-[$$-409]* #,##0.00_ ;_-[$$-409]* \-#,##0.00\ ;_-[$$-409]* &quot;-&quot;??_ ;_-@_ 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i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i/>
      <sz val="10"/>
      <color rgb="FFFF0000"/>
      <name val="Arial"/>
      <family val="2"/>
      <charset val="204"/>
    </font>
    <font>
      <b/>
      <sz val="8"/>
      <name val="Arial CYR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8"/>
      <color indexed="10"/>
      <name val="Arial"/>
      <family val="2"/>
      <charset val="1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name val="Arial"/>
      <family val="2"/>
      <charset val="1"/>
    </font>
    <font>
      <sz val="8"/>
      <name val="Arial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sz val="8"/>
      <color indexed="10"/>
      <name val="Arial Cyr"/>
      <family val="2"/>
      <charset val="204"/>
    </font>
    <font>
      <sz val="8"/>
      <name val="Arial Cyr"/>
      <charset val="204"/>
    </font>
    <font>
      <b/>
      <sz val="14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9"/>
      <name val="Arial CYR"/>
      <family val="2"/>
      <charset val="204"/>
    </font>
    <font>
      <b/>
      <i/>
      <sz val="8"/>
      <color indexed="9"/>
      <name val="Arial Cyr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8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 Cyr"/>
      <charset val="204"/>
    </font>
    <font>
      <b/>
      <sz val="12"/>
      <name val="Arial"/>
      <family val="2"/>
      <charset val="204"/>
    </font>
    <font>
      <sz val="8"/>
      <color indexed="8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color indexed="10"/>
      <name val="Arial Cyr"/>
      <family val="2"/>
      <charset val="204"/>
    </font>
    <font>
      <b/>
      <sz val="14"/>
      <name val="Arial Cyr"/>
      <family val="2"/>
      <charset val="204"/>
    </font>
    <font>
      <sz val="18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 Cyr"/>
      <charset val="204"/>
    </font>
    <font>
      <b/>
      <sz val="18"/>
      <name val="Arial"/>
      <family val="2"/>
      <charset val="204"/>
    </font>
    <font>
      <b/>
      <sz val="13"/>
      <name val="Arial"/>
      <family val="2"/>
      <charset val="204"/>
    </font>
    <font>
      <sz val="18"/>
      <color theme="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49"/>
      </patternFill>
    </fill>
    <fill>
      <patternFill patternType="solid">
        <fgColor rgb="FFFF99CC"/>
        <bgColor indexed="49"/>
      </patternFill>
    </fill>
    <fill>
      <patternFill patternType="solid">
        <fgColor indexed="42"/>
        <bgColor indexed="49"/>
      </patternFill>
    </fill>
    <fill>
      <patternFill patternType="solid">
        <fgColor rgb="FF00FFCC"/>
        <bgColor indexed="49"/>
      </patternFill>
    </fill>
    <fill>
      <patternFill patternType="solid">
        <fgColor rgb="FFC0C0C0"/>
        <bgColor indexed="49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3" fillId="2" borderId="1" applyNumberFormat="0" applyFont="0" applyBorder="0" applyAlignment="0">
      <alignment horizontal="right" vertical="top"/>
    </xf>
    <xf numFmtId="167" fontId="3" fillId="3" borderId="1" applyNumberFormat="0" applyFont="0" applyBorder="0" applyAlignment="0">
      <alignment horizontal="right" vertical="top"/>
    </xf>
    <xf numFmtId="167" fontId="3" fillId="4" borderId="1" applyNumberFormat="0" applyFont="0" applyBorder="0" applyAlignment="0">
      <alignment horizontal="right" vertical="top"/>
    </xf>
    <xf numFmtId="167" fontId="6" fillId="5" borderId="1" applyNumberFormat="0" applyFont="0" applyBorder="0" applyAlignment="0">
      <alignment horizontal="right" vertical="top"/>
    </xf>
    <xf numFmtId="167" fontId="3" fillId="6" borderId="1" applyNumberFormat="0" applyFont="0" applyAlignment="0">
      <alignment horizontal="right" vertical="top"/>
    </xf>
    <xf numFmtId="0" fontId="18" fillId="0" borderId="4" applyNumberFormat="0" applyFont="0" applyFill="0" applyAlignment="0">
      <alignment horizontal="left" vertical="center" wrapText="1"/>
    </xf>
    <xf numFmtId="168" fontId="16" fillId="0" borderId="4" applyFill="0" applyBorder="0">
      <alignment horizontal="right" vertical="center" wrapText="1"/>
    </xf>
    <xf numFmtId="167" fontId="23" fillId="9" borderId="1">
      <alignment horizontal="center" vertical="top"/>
    </xf>
    <xf numFmtId="167" fontId="3" fillId="10" borderId="1" applyFill="0">
      <alignment horizontal="right" vertical="top"/>
    </xf>
    <xf numFmtId="0" fontId="24" fillId="11" borderId="7">
      <alignment vertical="center"/>
    </xf>
    <xf numFmtId="0" fontId="5" fillId="0" borderId="0"/>
    <xf numFmtId="170" fontId="4" fillId="0" borderId="4" applyFill="0" applyBorder="0">
      <alignment horizontal="right" vertical="center" wrapText="1"/>
    </xf>
    <xf numFmtId="169" fontId="29" fillId="0" borderId="1" applyFill="0" applyBorder="0">
      <alignment horizontal="center" vertical="center"/>
    </xf>
    <xf numFmtId="170" fontId="29" fillId="0" borderId="1" applyFill="0" applyBorder="0">
      <alignment horizontal="center" vertical="center"/>
    </xf>
  </cellStyleXfs>
  <cellXfs count="72">
    <xf numFmtId="0" fontId="0" fillId="0" borderId="0" xfId="0"/>
    <xf numFmtId="0" fontId="4" fillId="2" borderId="1" xfId="4" applyNumberFormat="1" applyFont="1" applyBorder="1" applyAlignment="1"/>
    <xf numFmtId="166" fontId="4" fillId="4" borderId="1" xfId="6" applyNumberFormat="1" applyFont="1" applyBorder="1" applyAlignment="1">
      <alignment horizontal="left" wrapText="1"/>
    </xf>
    <xf numFmtId="0" fontId="9" fillId="0" borderId="0" xfId="0" applyFont="1"/>
    <xf numFmtId="166" fontId="4" fillId="3" borderId="1" xfId="5" applyNumberFormat="1" applyFont="1" applyBorder="1" applyAlignment="1">
      <alignment horizontal="left" wrapText="1"/>
    </xf>
    <xf numFmtId="0" fontId="0" fillId="0" borderId="0" xfId="0" applyFill="1"/>
    <xf numFmtId="167" fontId="4" fillId="5" borderId="5" xfId="7" applyFont="1" applyBorder="1" applyAlignment="1">
      <alignment horizontal="left" vertical="top"/>
    </xf>
    <xf numFmtId="166" fontId="4" fillId="6" borderId="5" xfId="8" applyNumberFormat="1" applyFont="1" applyBorder="1" applyAlignment="1">
      <alignment horizontal="left" wrapText="1"/>
    </xf>
    <xf numFmtId="0" fontId="9" fillId="0" borderId="8" xfId="0" applyFont="1" applyFill="1" applyBorder="1" applyAlignment="1">
      <alignment horizontal="center" vertical="top"/>
    </xf>
    <xf numFmtId="0" fontId="13" fillId="0" borderId="9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Fill="1" applyBorder="1" applyAlignment="1">
      <alignment horizontal="center" vertical="top"/>
    </xf>
    <xf numFmtId="0" fontId="13" fillId="0" borderId="12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 vertical="top"/>
    </xf>
    <xf numFmtId="9" fontId="9" fillId="0" borderId="13" xfId="0" applyNumberFormat="1" applyFont="1" applyBorder="1" applyAlignment="1">
      <alignment horizontal="center"/>
    </xf>
    <xf numFmtId="0" fontId="13" fillId="0" borderId="0" xfId="0" applyFont="1" applyFill="1" applyBorder="1" applyAlignment="1">
      <alignment vertical="top"/>
    </xf>
    <xf numFmtId="0" fontId="14" fillId="0" borderId="1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2" fillId="8" borderId="7" xfId="3" applyFill="1" applyBorder="1" applyAlignment="1">
      <alignment horizontal="center" wrapText="1"/>
    </xf>
    <xf numFmtId="0" fontId="2" fillId="8" borderId="6" xfId="3" applyFill="1" applyBorder="1" applyAlignment="1">
      <alignment horizontal="center" vertical="center"/>
    </xf>
    <xf numFmtId="0" fontId="9" fillId="0" borderId="0" xfId="0" applyFont="1" applyBorder="1"/>
    <xf numFmtId="0" fontId="25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horizontal="left" vertical="top"/>
    </xf>
    <xf numFmtId="167" fontId="3" fillId="0" borderId="1" xfId="12" applyFill="1" applyBorder="1">
      <alignment horizontal="right" vertical="top"/>
    </xf>
    <xf numFmtId="167" fontId="3" fillId="0" borderId="0" xfId="12" applyFill="1" applyBorder="1">
      <alignment horizontal="right" vertical="top"/>
    </xf>
    <xf numFmtId="0" fontId="7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0" fillId="0" borderId="0" xfId="0" applyBorder="1"/>
    <xf numFmtId="0" fontId="0" fillId="0" borderId="0" xfId="0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4" fillId="0" borderId="0" xfId="0" applyFont="1" applyFill="1" applyBorder="1"/>
    <xf numFmtId="0" fontId="35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21" fillId="0" borderId="0" xfId="0" applyFont="1"/>
    <xf numFmtId="0" fontId="14" fillId="0" borderId="1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0" fontId="34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vertical="top" wrapText="1"/>
    </xf>
    <xf numFmtId="0" fontId="14" fillId="12" borderId="1" xfId="0" applyFont="1" applyFill="1" applyBorder="1" applyAlignment="1">
      <alignment vertical="top" wrapText="1"/>
    </xf>
    <xf numFmtId="167" fontId="3" fillId="12" borderId="1" xfId="12" applyFill="1" applyBorder="1">
      <alignment horizontal="right" vertical="top"/>
    </xf>
    <xf numFmtId="0" fontId="7" fillId="12" borderId="1" xfId="0" applyFont="1" applyFill="1" applyBorder="1" applyAlignment="1">
      <alignment vertical="top"/>
    </xf>
    <xf numFmtId="0" fontId="36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vertical="top" wrapText="1"/>
    </xf>
    <xf numFmtId="167" fontId="3" fillId="0" borderId="3" xfId="12" applyFill="1" applyBorder="1">
      <alignment horizontal="right" vertical="top"/>
    </xf>
    <xf numFmtId="0" fontId="31" fillId="0" borderId="1" xfId="0" applyFont="1" applyFill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 wrapText="1"/>
    </xf>
    <xf numFmtId="0" fontId="38" fillId="0" borderId="0" xfId="0" applyFont="1" applyFill="1" applyBorder="1"/>
    <xf numFmtId="0" fontId="4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17" fillId="0" borderId="6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 wrapText="1"/>
    </xf>
    <xf numFmtId="0" fontId="17" fillId="0" borderId="6" xfId="0" applyFont="1" applyFill="1" applyBorder="1" applyAlignment="1">
      <alignment horizontal="left" vertical="top" wrapText="1"/>
    </xf>
    <xf numFmtId="166" fontId="13" fillId="8" borderId="7" xfId="3" applyNumberFormat="1" applyFont="1" applyFill="1" applyBorder="1" applyAlignment="1">
      <alignment horizontal="right" wrapText="1"/>
    </xf>
    <xf numFmtId="166" fontId="13" fillId="8" borderId="5" xfId="3" applyNumberFormat="1" applyFont="1" applyFill="1" applyBorder="1" applyAlignment="1">
      <alignment horizontal="right" wrapText="1"/>
    </xf>
    <xf numFmtId="0" fontId="37" fillId="7" borderId="1" xfId="0" applyFont="1" applyFill="1" applyBorder="1" applyAlignment="1">
      <alignment horizontal="center" vertical="center"/>
    </xf>
    <xf numFmtId="0" fontId="42" fillId="7" borderId="1" xfId="0" applyFont="1" applyFill="1" applyBorder="1" applyAlignment="1">
      <alignment horizontal="center" vertical="center"/>
    </xf>
    <xf numFmtId="0" fontId="42" fillId="7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top" wrapText="1"/>
    </xf>
  </cellXfs>
  <cellStyles count="18">
    <cellStyle name="$   000,00" xfId="10"/>
    <cellStyle name="$ цена" xfId="12"/>
    <cellStyle name="Гиперссылка" xfId="3" builtinId="8"/>
    <cellStyle name="Денежный [0]" xfId="2" builtinId="7" hidden="1"/>
    <cellStyle name="Доллары" xfId="17"/>
    <cellStyle name="ЕВРО" xfId="16"/>
    <cellStyle name="Новинка" xfId="4"/>
    <cellStyle name="Обычный" xfId="0" builtinId="0"/>
    <cellStyle name="Повышение цены" xfId="5"/>
    <cellStyle name="Поставки прекращены" xfId="8"/>
    <cellStyle name="Рамка Evidence" xfId="9"/>
    <cellStyle name="Распродажа" xfId="7"/>
    <cellStyle name="Снижение цены" xfId="6"/>
    <cellStyle name="у.е." xfId="15"/>
    <cellStyle name="Финансовый [0]" xfId="1" builtinId="6" hidden="1"/>
    <cellStyle name="Эксклюзив" xfId="11"/>
    <cellStyle name="Excel Built-in Normal 1" xfId="14"/>
    <cellStyle name="Infinity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196</xdr:row>
      <xdr:rowOff>9525</xdr:rowOff>
    </xdr:from>
    <xdr:to>
      <xdr:col>3</xdr:col>
      <xdr:colOff>990600</xdr:colOff>
      <xdr:row>197</xdr:row>
      <xdr:rowOff>133350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2675" y="101012625"/>
          <a:ext cx="971550" cy="3143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8"/>
  <sheetViews>
    <sheetView tabSelected="1" workbookViewId="0">
      <pane ySplit="5" topLeftCell="A30" activePane="bottomLeft" state="frozen"/>
      <selection activeCell="C54" sqref="C54"/>
      <selection pane="bottomLeft" activeCell="C54" sqref="C54"/>
    </sheetView>
  </sheetViews>
  <sheetFormatPr baseColWidth="10" defaultColWidth="8.83203125" defaultRowHeight="14" x14ac:dyDescent="0"/>
  <cols>
    <col min="1" max="1" width="3.5" style="3" customWidth="1"/>
    <col min="2" max="2" width="21.1640625" style="3" customWidth="1"/>
    <col min="3" max="3" width="67.5" style="3" customWidth="1"/>
    <col min="4" max="4" width="10.83203125" style="3" customWidth="1"/>
    <col min="5" max="5" width="11.6640625" style="3" customWidth="1"/>
    <col min="6" max="6" width="19.5" style="3" customWidth="1"/>
    <col min="7" max="16384" width="8.83203125" style="3"/>
  </cols>
  <sheetData>
    <row r="1" spans="1:6">
      <c r="A1" s="22" t="s">
        <v>0</v>
      </c>
      <c r="B1" s="21" t="s">
        <v>1</v>
      </c>
      <c r="C1" s="21"/>
      <c r="D1" s="66">
        <v>42300</v>
      </c>
      <c r="E1" s="67"/>
      <c r="F1" s="1" t="s">
        <v>13</v>
      </c>
    </row>
    <row r="2" spans="1:6">
      <c r="A2" s="68" t="s">
        <v>443</v>
      </c>
      <c r="B2" s="69"/>
      <c r="C2" s="69"/>
      <c r="D2" s="69"/>
      <c r="E2" s="69"/>
      <c r="F2" s="4" t="s">
        <v>12</v>
      </c>
    </row>
    <row r="3" spans="1:6" ht="15" thickBot="1">
      <c r="A3" s="70"/>
      <c r="B3" s="70"/>
      <c r="C3" s="70"/>
      <c r="D3" s="70"/>
      <c r="E3" s="70"/>
      <c r="F3" s="2" t="s">
        <v>11</v>
      </c>
    </row>
    <row r="4" spans="1:6">
      <c r="A4" s="8"/>
      <c r="B4" s="9" t="s">
        <v>3</v>
      </c>
      <c r="C4" s="10" t="s">
        <v>4</v>
      </c>
      <c r="D4" s="11" t="s">
        <v>5</v>
      </c>
      <c r="E4" s="12" t="s">
        <v>9</v>
      </c>
      <c r="F4" s="6" t="s">
        <v>2</v>
      </c>
    </row>
    <row r="5" spans="1:6" ht="16.5" customHeight="1" thickBot="1">
      <c r="A5" s="13"/>
      <c r="B5" s="14" t="s">
        <v>6</v>
      </c>
      <c r="C5" s="15" t="s">
        <v>7</v>
      </c>
      <c r="D5" s="16" t="s">
        <v>8</v>
      </c>
      <c r="E5" s="17">
        <v>0</v>
      </c>
      <c r="F5" s="7" t="s">
        <v>10</v>
      </c>
    </row>
    <row r="6" spans="1:6" ht="16">
      <c r="A6" s="39"/>
      <c r="B6" s="45" t="s">
        <v>16</v>
      </c>
      <c r="C6" s="45"/>
      <c r="D6" s="45"/>
      <c r="E6"/>
    </row>
    <row r="7" spans="1:6" ht="16">
      <c r="A7" s="39"/>
      <c r="B7" s="24"/>
      <c r="C7" s="25"/>
      <c r="D7" s="43"/>
      <c r="E7"/>
    </row>
    <row r="8" spans="1:6" ht="88">
      <c r="A8" s="39"/>
      <c r="B8" s="32" t="s">
        <v>17</v>
      </c>
      <c r="C8" s="19" t="s">
        <v>18</v>
      </c>
      <c r="D8" s="30">
        <v>733</v>
      </c>
      <c r="E8" s="30">
        <f t="shared" ref="E8:E16" si="0">IF(D8&gt;0,D8*(1-$E$5),"")</f>
        <v>733</v>
      </c>
    </row>
    <row r="9" spans="1:6" ht="33">
      <c r="A9" s="39"/>
      <c r="B9" s="44" t="s">
        <v>19</v>
      </c>
      <c r="C9" s="33" t="s">
        <v>20</v>
      </c>
      <c r="D9" s="30">
        <v>275</v>
      </c>
      <c r="E9" s="30">
        <f t="shared" si="0"/>
        <v>275</v>
      </c>
    </row>
    <row r="10" spans="1:6" ht="33">
      <c r="A10" s="39"/>
      <c r="B10" s="44" t="s">
        <v>21</v>
      </c>
      <c r="C10" s="33" t="s">
        <v>22</v>
      </c>
      <c r="D10" s="30">
        <v>275</v>
      </c>
      <c r="E10" s="30">
        <f t="shared" si="0"/>
        <v>275</v>
      </c>
    </row>
    <row r="11" spans="1:6" ht="33">
      <c r="A11" s="39"/>
      <c r="B11" s="44" t="s">
        <v>23</v>
      </c>
      <c r="C11" s="33" t="s">
        <v>24</v>
      </c>
      <c r="D11" s="30">
        <v>275</v>
      </c>
      <c r="E11" s="30">
        <f t="shared" si="0"/>
        <v>275</v>
      </c>
    </row>
    <row r="12" spans="1:6" ht="33">
      <c r="A12" s="39"/>
      <c r="B12" s="44" t="s">
        <v>25</v>
      </c>
      <c r="C12" s="33" t="s">
        <v>26</v>
      </c>
      <c r="D12" s="30">
        <v>305</v>
      </c>
      <c r="E12" s="30">
        <f t="shared" si="0"/>
        <v>305</v>
      </c>
    </row>
    <row r="13" spans="1:6" ht="33">
      <c r="A13" s="41"/>
      <c r="B13" s="44" t="s">
        <v>27</v>
      </c>
      <c r="C13" s="33" t="s">
        <v>28</v>
      </c>
      <c r="D13" s="30">
        <v>313</v>
      </c>
      <c r="E13" s="30">
        <f t="shared" si="0"/>
        <v>313</v>
      </c>
    </row>
    <row r="14" spans="1:6" ht="44">
      <c r="A14" s="41"/>
      <c r="B14" s="44" t="s">
        <v>29</v>
      </c>
      <c r="C14" s="33" t="s">
        <v>30</v>
      </c>
      <c r="D14" s="30">
        <v>313</v>
      </c>
      <c r="E14" s="30">
        <f t="shared" si="0"/>
        <v>313</v>
      </c>
    </row>
    <row r="15" spans="1:6" ht="44">
      <c r="A15" s="41"/>
      <c r="B15" s="44" t="s">
        <v>31</v>
      </c>
      <c r="C15" s="33" t="s">
        <v>32</v>
      </c>
      <c r="D15" s="30">
        <v>469.5</v>
      </c>
      <c r="E15" s="30">
        <f t="shared" si="0"/>
        <v>469.5</v>
      </c>
    </row>
    <row r="16" spans="1:6" ht="44">
      <c r="A16" s="41"/>
      <c r="B16" s="44" t="s">
        <v>33</v>
      </c>
      <c r="C16" s="33" t="s">
        <v>34</v>
      </c>
      <c r="D16" s="30">
        <v>571</v>
      </c>
      <c r="E16" s="30">
        <f t="shared" si="0"/>
        <v>571</v>
      </c>
    </row>
    <row r="17" spans="1:5">
      <c r="A17" s="41"/>
      <c r="B17" s="44" t="s">
        <v>35</v>
      </c>
      <c r="C17" s="19" t="s">
        <v>36</v>
      </c>
      <c r="D17" s="30" t="s">
        <v>15</v>
      </c>
      <c r="E17" s="30" t="s">
        <v>15</v>
      </c>
    </row>
    <row r="18" spans="1:5" ht="16">
      <c r="A18" s="41"/>
      <c r="B18" s="46"/>
      <c r="C18" s="20"/>
      <c r="D18" s="31"/>
      <c r="E18" s="31" t="str">
        <f t="shared" ref="E18:E36" si="1">IF(D18&gt;0,D18*(1-$E$5),"")</f>
        <v/>
      </c>
    </row>
    <row r="19" spans="1:5">
      <c r="A19" s="41"/>
      <c r="B19" s="45" t="s">
        <v>37</v>
      </c>
      <c r="C19" s="45"/>
      <c r="D19" s="31"/>
      <c r="E19" s="31" t="str">
        <f t="shared" si="1"/>
        <v/>
      </c>
    </row>
    <row r="20" spans="1:5">
      <c r="A20" s="41"/>
      <c r="B20" s="24"/>
      <c r="C20" s="25"/>
      <c r="D20" s="31"/>
      <c r="E20" s="31" t="str">
        <f t="shared" si="1"/>
        <v/>
      </c>
    </row>
    <row r="21" spans="1:5" ht="55">
      <c r="A21" s="35"/>
      <c r="B21" s="32" t="s">
        <v>38</v>
      </c>
      <c r="C21" s="19" t="s">
        <v>39</v>
      </c>
      <c r="D21" s="30">
        <v>96</v>
      </c>
      <c r="E21" s="30">
        <f t="shared" si="1"/>
        <v>96</v>
      </c>
    </row>
    <row r="22" spans="1:5" ht="55">
      <c r="A22" s="35"/>
      <c r="B22" s="32" t="s">
        <v>40</v>
      </c>
      <c r="C22" s="19" t="s">
        <v>41</v>
      </c>
      <c r="D22" s="30">
        <v>253</v>
      </c>
      <c r="E22" s="30">
        <f t="shared" si="1"/>
        <v>253</v>
      </c>
    </row>
    <row r="23" spans="1:5" ht="88">
      <c r="A23" s="35"/>
      <c r="B23" s="32" t="s">
        <v>42</v>
      </c>
      <c r="C23" s="19" t="s">
        <v>43</v>
      </c>
      <c r="D23" s="30">
        <v>633</v>
      </c>
      <c r="E23" s="30">
        <f t="shared" si="1"/>
        <v>633</v>
      </c>
    </row>
    <row r="24" spans="1:5" ht="15">
      <c r="A24" s="35"/>
      <c r="B24" s="32" t="s">
        <v>44</v>
      </c>
      <c r="C24" s="19" t="s">
        <v>45</v>
      </c>
      <c r="D24" s="30">
        <v>708</v>
      </c>
      <c r="E24" s="30">
        <f t="shared" si="1"/>
        <v>708</v>
      </c>
    </row>
    <row r="25" spans="1:5" ht="88">
      <c r="A25" s="35"/>
      <c r="B25" s="32" t="s">
        <v>46</v>
      </c>
      <c r="C25" s="19" t="s">
        <v>47</v>
      </c>
      <c r="D25" s="30">
        <v>835</v>
      </c>
      <c r="E25" s="30">
        <f t="shared" si="1"/>
        <v>835</v>
      </c>
    </row>
    <row r="26" spans="1:5" ht="15">
      <c r="A26" s="35"/>
      <c r="B26" s="32" t="s">
        <v>48</v>
      </c>
      <c r="C26" s="19" t="s">
        <v>49</v>
      </c>
      <c r="D26" s="30">
        <v>933</v>
      </c>
      <c r="E26" s="30">
        <f t="shared" si="1"/>
        <v>933</v>
      </c>
    </row>
    <row r="27" spans="1:5" ht="176">
      <c r="A27" s="35"/>
      <c r="B27" s="37" t="s">
        <v>50</v>
      </c>
      <c r="C27" s="19" t="s">
        <v>51</v>
      </c>
      <c r="D27" s="30">
        <v>1950</v>
      </c>
      <c r="E27" s="30">
        <f t="shared" si="1"/>
        <v>1950</v>
      </c>
    </row>
    <row r="28" spans="1:5" ht="110">
      <c r="A28" s="35"/>
      <c r="B28" s="47" t="s">
        <v>52</v>
      </c>
      <c r="C28" s="48" t="s">
        <v>53</v>
      </c>
      <c r="D28" s="49">
        <v>1147</v>
      </c>
      <c r="E28" s="49">
        <f t="shared" si="1"/>
        <v>1147</v>
      </c>
    </row>
    <row r="29" spans="1:5" ht="22">
      <c r="A29" s="35"/>
      <c r="B29" s="32" t="s">
        <v>54</v>
      </c>
      <c r="C29" s="19" t="s">
        <v>55</v>
      </c>
      <c r="D29" s="30">
        <v>208</v>
      </c>
      <c r="E29" s="30">
        <f t="shared" si="1"/>
        <v>208</v>
      </c>
    </row>
    <row r="30" spans="1:5" ht="15">
      <c r="A30" s="35"/>
      <c r="B30" s="32" t="s">
        <v>56</v>
      </c>
      <c r="C30" s="19" t="s">
        <v>57</v>
      </c>
      <c r="D30" s="30">
        <v>203</v>
      </c>
      <c r="E30" s="30">
        <f t="shared" si="1"/>
        <v>203</v>
      </c>
    </row>
    <row r="31" spans="1:5" ht="22">
      <c r="A31" s="35"/>
      <c r="B31" s="32" t="s">
        <v>58</v>
      </c>
      <c r="C31" s="19" t="s">
        <v>59</v>
      </c>
      <c r="D31" s="30">
        <v>255</v>
      </c>
      <c r="E31" s="30">
        <f t="shared" si="1"/>
        <v>255</v>
      </c>
    </row>
    <row r="32" spans="1:5" ht="15">
      <c r="A32" s="35"/>
      <c r="B32" s="50" t="s">
        <v>60</v>
      </c>
      <c r="C32" s="48" t="s">
        <v>61</v>
      </c>
      <c r="D32" s="49">
        <v>362</v>
      </c>
      <c r="E32" s="49">
        <f t="shared" si="1"/>
        <v>362</v>
      </c>
    </row>
    <row r="33" spans="1:5" ht="15">
      <c r="A33" s="35"/>
      <c r="B33" s="50" t="s">
        <v>62</v>
      </c>
      <c r="C33" s="48" t="s">
        <v>63</v>
      </c>
      <c r="D33" s="49">
        <v>362</v>
      </c>
      <c r="E33" s="49">
        <f t="shared" si="1"/>
        <v>362</v>
      </c>
    </row>
    <row r="34" spans="1:5" ht="22">
      <c r="A34" s="35"/>
      <c r="B34" s="50" t="s">
        <v>64</v>
      </c>
      <c r="C34" s="48" t="s">
        <v>65</v>
      </c>
      <c r="D34" s="49">
        <v>392</v>
      </c>
      <c r="E34" s="49">
        <f t="shared" si="1"/>
        <v>392</v>
      </c>
    </row>
    <row r="35" spans="1:5" ht="22">
      <c r="A35" s="35"/>
      <c r="B35" s="50" t="s">
        <v>66</v>
      </c>
      <c r="C35" s="48" t="s">
        <v>67</v>
      </c>
      <c r="D35" s="49">
        <v>452</v>
      </c>
      <c r="E35" s="49">
        <f t="shared" si="1"/>
        <v>452</v>
      </c>
    </row>
    <row r="36" spans="1:5" ht="33">
      <c r="A36" s="35"/>
      <c r="B36" s="50" t="s">
        <v>68</v>
      </c>
      <c r="C36" s="48" t="s">
        <v>69</v>
      </c>
      <c r="D36" s="49">
        <v>242</v>
      </c>
      <c r="E36" s="49">
        <f t="shared" si="1"/>
        <v>242</v>
      </c>
    </row>
    <row r="37" spans="1:5" ht="22">
      <c r="A37" s="35"/>
      <c r="B37" s="37" t="s">
        <v>70</v>
      </c>
      <c r="C37" s="19" t="s">
        <v>71</v>
      </c>
      <c r="D37" s="30" t="s">
        <v>15</v>
      </c>
      <c r="E37" s="30" t="s">
        <v>15</v>
      </c>
    </row>
    <row r="38" spans="1:5" ht="22">
      <c r="A38" s="35"/>
      <c r="B38" s="37" t="s">
        <v>72</v>
      </c>
      <c r="C38" s="19" t="s">
        <v>73</v>
      </c>
      <c r="D38" s="30">
        <v>825</v>
      </c>
      <c r="E38" s="30">
        <f>IF(D38&gt;0,D38*(1-$E$5),"")</f>
        <v>825</v>
      </c>
    </row>
    <row r="39" spans="1:5" ht="22">
      <c r="A39" s="35"/>
      <c r="B39" s="37" t="s">
        <v>74</v>
      </c>
      <c r="C39" s="19" t="s">
        <v>75</v>
      </c>
      <c r="D39" s="30">
        <v>2475</v>
      </c>
      <c r="E39" s="30">
        <f>IF(D39&gt;0,D39*(1-$E$5),"")</f>
        <v>2475</v>
      </c>
    </row>
    <row r="40" spans="1:5" ht="22">
      <c r="A40" s="35"/>
      <c r="B40" s="37" t="s">
        <v>76</v>
      </c>
      <c r="C40" s="19" t="s">
        <v>77</v>
      </c>
      <c r="D40" s="30">
        <v>4125</v>
      </c>
      <c r="E40" s="30">
        <f>IF(D40&gt;0,D40*(1-$E$5),"")</f>
        <v>4125</v>
      </c>
    </row>
    <row r="41" spans="1:5" ht="33">
      <c r="A41" s="35"/>
      <c r="B41" s="37" t="s">
        <v>78</v>
      </c>
      <c r="C41" s="19" t="s">
        <v>79</v>
      </c>
      <c r="D41" s="30" t="s">
        <v>15</v>
      </c>
      <c r="E41" s="30" t="s">
        <v>15</v>
      </c>
    </row>
    <row r="42" spans="1:5" ht="33">
      <c r="A42" s="35"/>
      <c r="B42" s="37" t="s">
        <v>80</v>
      </c>
      <c r="C42" s="19" t="s">
        <v>81</v>
      </c>
      <c r="D42" s="30">
        <v>457</v>
      </c>
      <c r="E42" s="30">
        <f t="shared" ref="E42:E73" si="2">IF(D42&gt;0,D42*(1-$E$5),"")</f>
        <v>457</v>
      </c>
    </row>
    <row r="43" spans="1:5" ht="33">
      <c r="A43" s="35"/>
      <c r="B43" s="37" t="s">
        <v>82</v>
      </c>
      <c r="C43" s="19" t="s">
        <v>83</v>
      </c>
      <c r="D43" s="30">
        <v>980</v>
      </c>
      <c r="E43" s="30">
        <f t="shared" si="2"/>
        <v>980</v>
      </c>
    </row>
    <row r="44" spans="1:5" ht="33">
      <c r="A44" s="35"/>
      <c r="B44" s="37" t="s">
        <v>84</v>
      </c>
      <c r="C44" s="19" t="s">
        <v>85</v>
      </c>
      <c r="D44" s="30">
        <v>1633</v>
      </c>
      <c r="E44" s="30">
        <f t="shared" si="2"/>
        <v>1633</v>
      </c>
    </row>
    <row r="45" spans="1:5" ht="33">
      <c r="A45" s="35"/>
      <c r="B45" s="37" t="s">
        <v>86</v>
      </c>
      <c r="C45" s="19" t="s">
        <v>87</v>
      </c>
      <c r="D45" s="30">
        <v>3135</v>
      </c>
      <c r="E45" s="30">
        <f t="shared" si="2"/>
        <v>3135</v>
      </c>
    </row>
    <row r="46" spans="1:5" ht="22">
      <c r="A46" s="35"/>
      <c r="B46" s="32" t="s">
        <v>88</v>
      </c>
      <c r="C46" s="19" t="s">
        <v>89</v>
      </c>
      <c r="D46" s="30">
        <v>1248</v>
      </c>
      <c r="E46" s="30">
        <f t="shared" si="2"/>
        <v>1248</v>
      </c>
    </row>
    <row r="47" spans="1:5" ht="18">
      <c r="A47" s="35"/>
      <c r="B47" s="51"/>
      <c r="C47" s="51"/>
      <c r="D47" s="31"/>
      <c r="E47" s="31" t="str">
        <f t="shared" si="2"/>
        <v/>
      </c>
    </row>
    <row r="48" spans="1:5" ht="15">
      <c r="A48" s="35"/>
      <c r="B48" s="45" t="s">
        <v>90</v>
      </c>
      <c r="C48" s="45"/>
      <c r="D48" s="31"/>
      <c r="E48" s="31" t="str">
        <f t="shared" si="2"/>
        <v/>
      </c>
    </row>
    <row r="49" spans="1:5" ht="15">
      <c r="A49" s="35"/>
      <c r="B49" s="24"/>
      <c r="C49" s="25"/>
      <c r="D49" s="31"/>
      <c r="E49" s="31" t="str">
        <f t="shared" si="2"/>
        <v/>
      </c>
    </row>
    <row r="50" spans="1:5" ht="55">
      <c r="A50" s="35"/>
      <c r="B50" s="32" t="s">
        <v>91</v>
      </c>
      <c r="C50" s="33" t="s">
        <v>92</v>
      </c>
      <c r="D50" s="30">
        <v>89</v>
      </c>
      <c r="E50" s="30">
        <f t="shared" si="2"/>
        <v>89</v>
      </c>
    </row>
    <row r="51" spans="1:5" ht="55">
      <c r="A51" s="35"/>
      <c r="B51" s="32" t="s">
        <v>93</v>
      </c>
      <c r="C51" s="33" t="s">
        <v>94</v>
      </c>
      <c r="D51" s="30">
        <v>112</v>
      </c>
      <c r="E51" s="30">
        <f t="shared" si="2"/>
        <v>112</v>
      </c>
    </row>
    <row r="52" spans="1:5" ht="55">
      <c r="A52" s="35"/>
      <c r="B52" s="32" t="s">
        <v>95</v>
      </c>
      <c r="C52" s="33" t="s">
        <v>96</v>
      </c>
      <c r="D52" s="30">
        <v>87</v>
      </c>
      <c r="E52" s="30">
        <f t="shared" si="2"/>
        <v>87</v>
      </c>
    </row>
    <row r="53" spans="1:5" ht="55">
      <c r="A53" s="35"/>
      <c r="B53" s="32" t="s">
        <v>97</v>
      </c>
      <c r="C53" s="33" t="s">
        <v>98</v>
      </c>
      <c r="D53" s="30">
        <v>109</v>
      </c>
      <c r="E53" s="30">
        <f t="shared" si="2"/>
        <v>109</v>
      </c>
    </row>
    <row r="54" spans="1:5" ht="55">
      <c r="A54" s="35"/>
      <c r="B54" s="32" t="s">
        <v>99</v>
      </c>
      <c r="C54" s="33" t="s">
        <v>100</v>
      </c>
      <c r="D54" s="30">
        <v>143</v>
      </c>
      <c r="E54" s="30">
        <f t="shared" si="2"/>
        <v>143</v>
      </c>
    </row>
    <row r="55" spans="1:5" ht="55">
      <c r="A55" s="35"/>
      <c r="B55" s="32" t="s">
        <v>101</v>
      </c>
      <c r="C55" s="33" t="s">
        <v>102</v>
      </c>
      <c r="D55" s="30">
        <v>166</v>
      </c>
      <c r="E55" s="30">
        <f t="shared" si="2"/>
        <v>166</v>
      </c>
    </row>
    <row r="56" spans="1:5" ht="15">
      <c r="A56" s="35"/>
      <c r="B56" s="32" t="s">
        <v>103</v>
      </c>
      <c r="C56" s="33" t="s">
        <v>104</v>
      </c>
      <c r="D56" s="30">
        <v>166</v>
      </c>
      <c r="E56" s="30">
        <f t="shared" si="2"/>
        <v>166</v>
      </c>
    </row>
    <row r="57" spans="1:5" ht="55">
      <c r="A57" s="35"/>
      <c r="B57" s="32" t="s">
        <v>105</v>
      </c>
      <c r="C57" s="33" t="s">
        <v>106</v>
      </c>
      <c r="D57" s="30">
        <v>172</v>
      </c>
      <c r="E57" s="30">
        <f t="shared" si="2"/>
        <v>172</v>
      </c>
    </row>
    <row r="58" spans="1:5" ht="55">
      <c r="A58" s="35"/>
      <c r="B58" s="32" t="s">
        <v>107</v>
      </c>
      <c r="C58" s="33" t="s">
        <v>108</v>
      </c>
      <c r="D58" s="30">
        <v>195</v>
      </c>
      <c r="E58" s="30">
        <f t="shared" si="2"/>
        <v>195</v>
      </c>
    </row>
    <row r="59" spans="1:5" ht="15">
      <c r="A59" s="35"/>
      <c r="B59" s="32" t="s">
        <v>109</v>
      </c>
      <c r="C59" s="33" t="s">
        <v>110</v>
      </c>
      <c r="D59" s="30">
        <v>195</v>
      </c>
      <c r="E59" s="30">
        <f t="shared" si="2"/>
        <v>195</v>
      </c>
    </row>
    <row r="60" spans="1:5" ht="55">
      <c r="A60" s="35"/>
      <c r="B60" s="32" t="s">
        <v>111</v>
      </c>
      <c r="C60" s="33" t="s">
        <v>112</v>
      </c>
      <c r="D60" s="30">
        <v>151</v>
      </c>
      <c r="E60" s="30">
        <f t="shared" si="2"/>
        <v>151</v>
      </c>
    </row>
    <row r="61" spans="1:5" ht="55">
      <c r="A61" s="35"/>
      <c r="B61" s="32" t="s">
        <v>113</v>
      </c>
      <c r="C61" s="33" t="s">
        <v>114</v>
      </c>
      <c r="D61" s="30">
        <v>155</v>
      </c>
      <c r="E61" s="30">
        <f t="shared" si="2"/>
        <v>155</v>
      </c>
    </row>
    <row r="62" spans="1:5" ht="55">
      <c r="A62" s="35"/>
      <c r="B62" s="32" t="s">
        <v>115</v>
      </c>
      <c r="C62" s="33" t="s">
        <v>116</v>
      </c>
      <c r="D62" s="30">
        <v>178</v>
      </c>
      <c r="E62" s="30">
        <f t="shared" si="2"/>
        <v>178</v>
      </c>
    </row>
    <row r="63" spans="1:5" ht="55">
      <c r="A63" s="35"/>
      <c r="B63" s="32" t="s">
        <v>117</v>
      </c>
      <c r="C63" s="33" t="s">
        <v>118</v>
      </c>
      <c r="D63" s="30">
        <v>151</v>
      </c>
      <c r="E63" s="30">
        <f t="shared" si="2"/>
        <v>151</v>
      </c>
    </row>
    <row r="64" spans="1:5" ht="55">
      <c r="A64" s="35"/>
      <c r="B64" s="32" t="s">
        <v>119</v>
      </c>
      <c r="C64" s="33" t="s">
        <v>120</v>
      </c>
      <c r="D64" s="30">
        <v>155</v>
      </c>
      <c r="E64" s="30">
        <f t="shared" si="2"/>
        <v>155</v>
      </c>
    </row>
    <row r="65" spans="1:7" ht="66">
      <c r="A65" s="35"/>
      <c r="B65" s="32" t="s">
        <v>121</v>
      </c>
      <c r="C65" s="33" t="s">
        <v>122</v>
      </c>
      <c r="D65" s="30">
        <v>178</v>
      </c>
      <c r="E65" s="30">
        <f t="shared" si="2"/>
        <v>178</v>
      </c>
    </row>
    <row r="66" spans="1:7" ht="55">
      <c r="A66" s="35"/>
      <c r="B66" s="32" t="s">
        <v>123</v>
      </c>
      <c r="C66" s="26" t="s">
        <v>124</v>
      </c>
      <c r="D66" s="30">
        <v>146</v>
      </c>
      <c r="E66" s="30">
        <f t="shared" si="2"/>
        <v>146</v>
      </c>
    </row>
    <row r="67" spans="1:7" ht="15">
      <c r="A67" s="35"/>
      <c r="B67" s="34"/>
      <c r="C67" s="36"/>
      <c r="D67" s="31"/>
      <c r="E67" s="31" t="str">
        <f t="shared" si="2"/>
        <v/>
      </c>
    </row>
    <row r="68" spans="1:7" ht="15">
      <c r="A68" s="35"/>
      <c r="B68" s="45" t="s">
        <v>125</v>
      </c>
      <c r="C68" s="45"/>
      <c r="D68" s="31"/>
      <c r="E68" s="31" t="str">
        <f t="shared" si="2"/>
        <v/>
      </c>
    </row>
    <row r="69" spans="1:7" ht="15">
      <c r="A69" s="35"/>
      <c r="B69" s="34"/>
      <c r="C69" s="36"/>
      <c r="D69" s="31"/>
      <c r="E69" s="31" t="str">
        <f t="shared" si="2"/>
        <v/>
      </c>
    </row>
    <row r="70" spans="1:7" ht="33">
      <c r="A70" s="35"/>
      <c r="B70" s="32" t="s">
        <v>126</v>
      </c>
      <c r="C70" s="19" t="s">
        <v>127</v>
      </c>
      <c r="D70" s="30">
        <v>112</v>
      </c>
      <c r="E70" s="30">
        <f t="shared" si="2"/>
        <v>112</v>
      </c>
    </row>
    <row r="71" spans="1:7" ht="33">
      <c r="A71" s="35"/>
      <c r="B71" s="32" t="s">
        <v>128</v>
      </c>
      <c r="C71" s="33" t="s">
        <v>129</v>
      </c>
      <c r="D71" s="30">
        <v>50</v>
      </c>
      <c r="E71" s="30">
        <f t="shared" si="2"/>
        <v>50</v>
      </c>
    </row>
    <row r="72" spans="1:7" ht="44">
      <c r="A72" s="35"/>
      <c r="B72" s="32" t="s">
        <v>130</v>
      </c>
      <c r="C72" s="33" t="s">
        <v>131</v>
      </c>
      <c r="D72" s="30">
        <v>67</v>
      </c>
      <c r="E72" s="30">
        <f t="shared" si="2"/>
        <v>67</v>
      </c>
    </row>
    <row r="73" spans="1:7" ht="33">
      <c r="A73" s="35"/>
      <c r="B73" s="32" t="s">
        <v>132</v>
      </c>
      <c r="C73" s="33" t="s">
        <v>133</v>
      </c>
      <c r="D73" s="30">
        <v>50</v>
      </c>
      <c r="E73" s="30">
        <f t="shared" si="2"/>
        <v>50</v>
      </c>
      <c r="G73" s="23"/>
    </row>
    <row r="74" spans="1:7" ht="44">
      <c r="B74" s="32" t="s">
        <v>134</v>
      </c>
      <c r="C74" s="33" t="s">
        <v>135</v>
      </c>
      <c r="D74" s="30">
        <v>67</v>
      </c>
      <c r="E74" s="30">
        <f t="shared" ref="E74:E105" si="3">IF(D74&gt;0,D74*(1-$E$5),"")</f>
        <v>67</v>
      </c>
    </row>
    <row r="75" spans="1:7" ht="33">
      <c r="B75" s="32" t="s">
        <v>136</v>
      </c>
      <c r="C75" s="33" t="s">
        <v>137</v>
      </c>
      <c r="D75" s="30">
        <v>50</v>
      </c>
      <c r="E75" s="30">
        <f t="shared" si="3"/>
        <v>50</v>
      </c>
    </row>
    <row r="76" spans="1:7" ht="44">
      <c r="B76" s="32" t="s">
        <v>138</v>
      </c>
      <c r="C76" s="33" t="s">
        <v>139</v>
      </c>
      <c r="D76" s="30">
        <v>67</v>
      </c>
      <c r="E76" s="30">
        <f t="shared" si="3"/>
        <v>67</v>
      </c>
    </row>
    <row r="77" spans="1:7" ht="44">
      <c r="B77" s="32" t="s">
        <v>140</v>
      </c>
      <c r="C77" s="33" t="s">
        <v>141</v>
      </c>
      <c r="D77" s="30">
        <v>56</v>
      </c>
      <c r="E77" s="30">
        <f t="shared" si="3"/>
        <v>56</v>
      </c>
    </row>
    <row r="78" spans="1:7" ht="55">
      <c r="B78" s="32" t="s">
        <v>142</v>
      </c>
      <c r="C78" s="33" t="s">
        <v>143</v>
      </c>
      <c r="D78" s="30">
        <v>73</v>
      </c>
      <c r="E78" s="30">
        <f t="shared" si="3"/>
        <v>73</v>
      </c>
    </row>
    <row r="79" spans="1:7">
      <c r="B79" s="34"/>
      <c r="C79" s="36"/>
      <c r="D79" s="31"/>
      <c r="E79" s="31" t="str">
        <f t="shared" si="3"/>
        <v/>
      </c>
    </row>
    <row r="80" spans="1:7">
      <c r="B80" s="45" t="s">
        <v>144</v>
      </c>
      <c r="C80" s="45"/>
      <c r="D80" s="31"/>
      <c r="E80" s="31" t="str">
        <f t="shared" si="3"/>
        <v/>
      </c>
    </row>
    <row r="81" spans="2:5">
      <c r="B81" s="34"/>
      <c r="C81" s="36"/>
      <c r="D81" s="31"/>
      <c r="E81" s="31" t="str">
        <f t="shared" si="3"/>
        <v/>
      </c>
    </row>
    <row r="82" spans="2:5" ht="33">
      <c r="B82" s="32" t="s">
        <v>145</v>
      </c>
      <c r="C82" s="33" t="s">
        <v>146</v>
      </c>
      <c r="D82" s="30">
        <v>67</v>
      </c>
      <c r="E82" s="30">
        <f t="shared" si="3"/>
        <v>67</v>
      </c>
    </row>
    <row r="83" spans="2:5" ht="33">
      <c r="B83" s="32" t="s">
        <v>147</v>
      </c>
      <c r="C83" s="33" t="s">
        <v>148</v>
      </c>
      <c r="D83" s="30">
        <v>57</v>
      </c>
      <c r="E83" s="30">
        <f t="shared" si="3"/>
        <v>57</v>
      </c>
    </row>
    <row r="84" spans="2:5" ht="33">
      <c r="B84" s="32" t="s">
        <v>149</v>
      </c>
      <c r="C84" s="33" t="s">
        <v>150</v>
      </c>
      <c r="D84" s="30">
        <v>57</v>
      </c>
      <c r="E84" s="30">
        <f t="shared" si="3"/>
        <v>57</v>
      </c>
    </row>
    <row r="85" spans="2:5" ht="33">
      <c r="B85" s="32" t="s">
        <v>151</v>
      </c>
      <c r="C85" s="33" t="s">
        <v>152</v>
      </c>
      <c r="D85" s="30">
        <v>59</v>
      </c>
      <c r="E85" s="30">
        <f t="shared" si="3"/>
        <v>59</v>
      </c>
    </row>
    <row r="86" spans="2:5" ht="33">
      <c r="B86" s="32" t="s">
        <v>153</v>
      </c>
      <c r="C86" s="33" t="s">
        <v>154</v>
      </c>
      <c r="D86" s="30">
        <v>59</v>
      </c>
      <c r="E86" s="30">
        <f t="shared" si="3"/>
        <v>59</v>
      </c>
    </row>
    <row r="87" spans="2:5" ht="44">
      <c r="B87" s="32" t="s">
        <v>155</v>
      </c>
      <c r="C87" s="33" t="s">
        <v>156</v>
      </c>
      <c r="D87" s="30">
        <v>111</v>
      </c>
      <c r="E87" s="30">
        <f t="shared" si="3"/>
        <v>111</v>
      </c>
    </row>
    <row r="88" spans="2:5" ht="33">
      <c r="B88" s="32" t="s">
        <v>157</v>
      </c>
      <c r="C88" s="33" t="s">
        <v>158</v>
      </c>
      <c r="D88" s="30">
        <v>121</v>
      </c>
      <c r="E88" s="30">
        <f t="shared" si="3"/>
        <v>121</v>
      </c>
    </row>
    <row r="89" spans="2:5" ht="44">
      <c r="B89" s="32" t="s">
        <v>159</v>
      </c>
      <c r="C89" s="33" t="s">
        <v>160</v>
      </c>
      <c r="D89" s="30">
        <v>67</v>
      </c>
      <c r="E89" s="30">
        <f t="shared" si="3"/>
        <v>67</v>
      </c>
    </row>
    <row r="90" spans="2:5" ht="44">
      <c r="B90" s="32" t="s">
        <v>161</v>
      </c>
      <c r="C90" s="33" t="s">
        <v>162</v>
      </c>
      <c r="D90" s="30">
        <v>69</v>
      </c>
      <c r="E90" s="30">
        <f t="shared" si="3"/>
        <v>69</v>
      </c>
    </row>
    <row r="91" spans="2:5" ht="44">
      <c r="B91" s="32" t="s">
        <v>163</v>
      </c>
      <c r="C91" s="33" t="s">
        <v>164</v>
      </c>
      <c r="D91" s="30">
        <v>70</v>
      </c>
      <c r="E91" s="30">
        <f t="shared" si="3"/>
        <v>70</v>
      </c>
    </row>
    <row r="92" spans="2:5" ht="44">
      <c r="B92" s="32" t="s">
        <v>165</v>
      </c>
      <c r="C92" s="33" t="s">
        <v>166</v>
      </c>
      <c r="D92" s="30">
        <v>69</v>
      </c>
      <c r="E92" s="30">
        <f t="shared" si="3"/>
        <v>69</v>
      </c>
    </row>
    <row r="93" spans="2:5" ht="44">
      <c r="B93" s="32" t="s">
        <v>167</v>
      </c>
      <c r="C93" s="33" t="s">
        <v>168</v>
      </c>
      <c r="D93" s="30">
        <v>70</v>
      </c>
      <c r="E93" s="30">
        <f t="shared" si="3"/>
        <v>70</v>
      </c>
    </row>
    <row r="94" spans="2:5" ht="33">
      <c r="B94" s="32" t="s">
        <v>169</v>
      </c>
      <c r="C94" s="33" t="s">
        <v>170</v>
      </c>
      <c r="D94" s="30">
        <v>75</v>
      </c>
      <c r="E94" s="30">
        <f t="shared" si="3"/>
        <v>75</v>
      </c>
    </row>
    <row r="95" spans="2:5">
      <c r="B95" s="32" t="s">
        <v>171</v>
      </c>
      <c r="C95" s="33" t="s">
        <v>172</v>
      </c>
      <c r="D95" s="30">
        <v>112</v>
      </c>
      <c r="E95" s="30">
        <f t="shared" si="3"/>
        <v>112</v>
      </c>
    </row>
    <row r="96" spans="2:5" ht="33">
      <c r="B96" s="32" t="s">
        <v>173</v>
      </c>
      <c r="C96" s="33" t="s">
        <v>174</v>
      </c>
      <c r="D96" s="30">
        <v>124</v>
      </c>
      <c r="E96" s="30">
        <f t="shared" si="3"/>
        <v>124</v>
      </c>
    </row>
    <row r="97" spans="2:5">
      <c r="B97" s="32" t="s">
        <v>175</v>
      </c>
      <c r="C97" s="33" t="s">
        <v>176</v>
      </c>
      <c r="D97" s="30">
        <v>192</v>
      </c>
      <c r="E97" s="30">
        <f t="shared" si="3"/>
        <v>192</v>
      </c>
    </row>
    <row r="98" spans="2:5" ht="44">
      <c r="B98" s="32" t="s">
        <v>177</v>
      </c>
      <c r="C98" s="33" t="s">
        <v>178</v>
      </c>
      <c r="D98" s="30">
        <v>113</v>
      </c>
      <c r="E98" s="30">
        <f t="shared" si="3"/>
        <v>113</v>
      </c>
    </row>
    <row r="99" spans="2:5">
      <c r="B99" s="32" t="s">
        <v>179</v>
      </c>
      <c r="C99" s="33" t="s">
        <v>180</v>
      </c>
      <c r="D99" s="30">
        <v>180</v>
      </c>
      <c r="E99" s="30">
        <f t="shared" si="3"/>
        <v>180</v>
      </c>
    </row>
    <row r="100" spans="2:5" ht="44">
      <c r="B100" s="32" t="s">
        <v>181</v>
      </c>
      <c r="C100" s="33" t="s">
        <v>182</v>
      </c>
      <c r="D100" s="30">
        <v>241</v>
      </c>
      <c r="E100" s="30">
        <f t="shared" si="3"/>
        <v>241</v>
      </c>
    </row>
    <row r="101" spans="2:5">
      <c r="B101" s="32" t="s">
        <v>183</v>
      </c>
      <c r="C101" s="33" t="s">
        <v>176</v>
      </c>
      <c r="D101" s="30">
        <v>338</v>
      </c>
      <c r="E101" s="30">
        <f t="shared" si="3"/>
        <v>338</v>
      </c>
    </row>
    <row r="102" spans="2:5" ht="44">
      <c r="B102" s="32" t="s">
        <v>184</v>
      </c>
      <c r="C102" s="33" t="s">
        <v>185</v>
      </c>
      <c r="D102" s="30">
        <v>157</v>
      </c>
      <c r="E102" s="30">
        <f t="shared" si="3"/>
        <v>157</v>
      </c>
    </row>
    <row r="103" spans="2:5" ht="33">
      <c r="B103" s="32" t="s">
        <v>186</v>
      </c>
      <c r="C103" s="33" t="s">
        <v>187</v>
      </c>
      <c r="D103" s="30">
        <v>115</v>
      </c>
      <c r="E103" s="30">
        <f t="shared" si="3"/>
        <v>115</v>
      </c>
    </row>
    <row r="104" spans="2:5" ht="44">
      <c r="B104" s="32" t="s">
        <v>188</v>
      </c>
      <c r="C104" s="33" t="s">
        <v>189</v>
      </c>
      <c r="D104" s="30">
        <v>155</v>
      </c>
      <c r="E104" s="30">
        <f t="shared" si="3"/>
        <v>155</v>
      </c>
    </row>
    <row r="105" spans="2:5" ht="33">
      <c r="B105" s="32" t="s">
        <v>190</v>
      </c>
      <c r="C105" s="33" t="s">
        <v>191</v>
      </c>
      <c r="D105" s="30">
        <v>258</v>
      </c>
      <c r="E105" s="30">
        <f t="shared" si="3"/>
        <v>258</v>
      </c>
    </row>
    <row r="106" spans="2:5">
      <c r="B106" s="32" t="s">
        <v>192</v>
      </c>
      <c r="C106" s="33" t="s">
        <v>193</v>
      </c>
      <c r="D106" s="30">
        <v>28</v>
      </c>
      <c r="E106" s="30">
        <f t="shared" ref="E106:E125" si="4">IF(D106&gt;0,D106*(1-$E$5),"")</f>
        <v>28</v>
      </c>
    </row>
    <row r="107" spans="2:5" ht="33">
      <c r="B107" s="32" t="s">
        <v>194</v>
      </c>
      <c r="C107" s="33" t="s">
        <v>195</v>
      </c>
      <c r="D107" s="30">
        <v>750</v>
      </c>
      <c r="E107" s="30">
        <f t="shared" si="4"/>
        <v>750</v>
      </c>
    </row>
    <row r="108" spans="2:5" ht="22">
      <c r="B108" s="32" t="s">
        <v>196</v>
      </c>
      <c r="C108" s="33" t="s">
        <v>197</v>
      </c>
      <c r="D108" s="30">
        <v>45.25</v>
      </c>
      <c r="E108" s="30">
        <f t="shared" si="4"/>
        <v>45.25</v>
      </c>
    </row>
    <row r="109" spans="2:5" ht="22">
      <c r="B109" s="32" t="s">
        <v>198</v>
      </c>
      <c r="C109" s="33" t="s">
        <v>199</v>
      </c>
      <c r="D109" s="30">
        <v>76.75</v>
      </c>
      <c r="E109" s="30">
        <f t="shared" si="4"/>
        <v>76.75</v>
      </c>
    </row>
    <row r="110" spans="2:5" ht="22">
      <c r="B110" s="32" t="s">
        <v>200</v>
      </c>
      <c r="C110" s="33" t="s">
        <v>201</v>
      </c>
      <c r="D110" s="30">
        <v>181</v>
      </c>
      <c r="E110" s="30">
        <f t="shared" si="4"/>
        <v>181</v>
      </c>
    </row>
    <row r="111" spans="2:5" ht="22">
      <c r="B111" s="32" t="s">
        <v>202</v>
      </c>
      <c r="C111" s="33" t="s">
        <v>203</v>
      </c>
      <c r="D111" s="30">
        <v>120</v>
      </c>
      <c r="E111" s="30">
        <f t="shared" si="4"/>
        <v>120</v>
      </c>
    </row>
    <row r="112" spans="2:5" ht="33">
      <c r="B112" s="32" t="s">
        <v>204</v>
      </c>
      <c r="C112" s="33" t="s">
        <v>205</v>
      </c>
      <c r="D112" s="30">
        <v>95</v>
      </c>
      <c r="E112" s="30">
        <f t="shared" si="4"/>
        <v>95</v>
      </c>
    </row>
    <row r="113" spans="2:5" ht="33">
      <c r="B113" s="32" t="s">
        <v>206</v>
      </c>
      <c r="C113" s="33" t="s">
        <v>207</v>
      </c>
      <c r="D113" s="30">
        <v>135</v>
      </c>
      <c r="E113" s="30">
        <f t="shared" si="4"/>
        <v>135</v>
      </c>
    </row>
    <row r="114" spans="2:5" ht="44">
      <c r="B114" s="32" t="s">
        <v>208</v>
      </c>
      <c r="C114" s="33" t="s">
        <v>209</v>
      </c>
      <c r="D114" s="30">
        <v>164</v>
      </c>
      <c r="E114" s="30">
        <f t="shared" si="4"/>
        <v>164</v>
      </c>
    </row>
    <row r="115" spans="2:5" ht="33">
      <c r="B115" s="32" t="s">
        <v>210</v>
      </c>
      <c r="C115" s="33" t="s">
        <v>211</v>
      </c>
      <c r="D115" s="30">
        <v>131</v>
      </c>
      <c r="E115" s="30">
        <f t="shared" si="4"/>
        <v>131</v>
      </c>
    </row>
    <row r="116" spans="2:5" ht="33">
      <c r="B116" s="32" t="s">
        <v>212</v>
      </c>
      <c r="C116" s="33" t="s">
        <v>213</v>
      </c>
      <c r="D116" s="30">
        <v>135</v>
      </c>
      <c r="E116" s="30">
        <f t="shared" si="4"/>
        <v>135</v>
      </c>
    </row>
    <row r="117" spans="2:5">
      <c r="B117" s="32" t="s">
        <v>214</v>
      </c>
      <c r="C117" s="33" t="s">
        <v>215</v>
      </c>
      <c r="D117" s="30">
        <v>157</v>
      </c>
      <c r="E117" s="30">
        <f t="shared" si="4"/>
        <v>157</v>
      </c>
    </row>
    <row r="118" spans="2:5" ht="44">
      <c r="B118" s="32" t="s">
        <v>216</v>
      </c>
      <c r="C118" s="33" t="s">
        <v>217</v>
      </c>
      <c r="D118" s="30">
        <v>159</v>
      </c>
      <c r="E118" s="30">
        <f t="shared" si="4"/>
        <v>159</v>
      </c>
    </row>
    <row r="119" spans="2:5">
      <c r="B119" s="34"/>
      <c r="C119" s="52"/>
      <c r="D119" s="31"/>
      <c r="E119" s="31" t="str">
        <f t="shared" si="4"/>
        <v/>
      </c>
    </row>
    <row r="120" spans="2:5">
      <c r="B120" s="71" t="s">
        <v>218</v>
      </c>
      <c r="C120" s="71"/>
      <c r="D120" s="53"/>
      <c r="E120" s="53" t="str">
        <f t="shared" si="4"/>
        <v/>
      </c>
    </row>
    <row r="121" spans="2:5" ht="66">
      <c r="B121" s="54" t="s">
        <v>219</v>
      </c>
      <c r="C121" s="33" t="s">
        <v>220</v>
      </c>
      <c r="D121" s="30">
        <v>207</v>
      </c>
      <c r="E121" s="30">
        <f t="shared" si="4"/>
        <v>207</v>
      </c>
    </row>
    <row r="122" spans="2:5" ht="66">
      <c r="B122" s="32" t="s">
        <v>221</v>
      </c>
      <c r="C122" s="33" t="s">
        <v>222</v>
      </c>
      <c r="D122" s="30">
        <v>179.75</v>
      </c>
      <c r="E122" s="30">
        <f t="shared" si="4"/>
        <v>179.75</v>
      </c>
    </row>
    <row r="123" spans="2:5" ht="55">
      <c r="B123" s="32" t="s">
        <v>223</v>
      </c>
      <c r="C123" s="33" t="s">
        <v>224</v>
      </c>
      <c r="D123" s="30">
        <v>127</v>
      </c>
      <c r="E123" s="30">
        <f t="shared" si="4"/>
        <v>127</v>
      </c>
    </row>
    <row r="124" spans="2:5" ht="55">
      <c r="B124" s="32" t="s">
        <v>225</v>
      </c>
      <c r="C124" s="33" t="s">
        <v>226</v>
      </c>
      <c r="D124" s="30">
        <v>129</v>
      </c>
      <c r="E124" s="30">
        <f t="shared" si="4"/>
        <v>129</v>
      </c>
    </row>
    <row r="125" spans="2:5" ht="55">
      <c r="B125" s="32" t="s">
        <v>227</v>
      </c>
      <c r="C125" s="33" t="s">
        <v>228</v>
      </c>
      <c r="D125" s="30">
        <v>125.5</v>
      </c>
      <c r="E125" s="30">
        <f t="shared" si="4"/>
        <v>125.5</v>
      </c>
    </row>
    <row r="126" spans="2:5">
      <c r="B126" s="34"/>
      <c r="C126" s="52"/>
      <c r="D126" s="31"/>
      <c r="E126" s="31"/>
    </row>
    <row r="127" spans="2:5">
      <c r="B127" s="71" t="s">
        <v>229</v>
      </c>
      <c r="C127" s="71"/>
      <c r="D127" s="53"/>
      <c r="E127" s="53" t="str">
        <f t="shared" ref="E127:E158" si="5">IF(D127&gt;0,D127*(1-$E$5),"")</f>
        <v/>
      </c>
    </row>
    <row r="128" spans="2:5" ht="33">
      <c r="B128" s="54" t="s">
        <v>230</v>
      </c>
      <c r="C128" s="33" t="s">
        <v>231</v>
      </c>
      <c r="D128" s="30">
        <v>130</v>
      </c>
      <c r="E128" s="30">
        <f t="shared" si="5"/>
        <v>130</v>
      </c>
    </row>
    <row r="129" spans="2:5" ht="44">
      <c r="B129" s="54" t="s">
        <v>232</v>
      </c>
      <c r="C129" s="33" t="s">
        <v>233</v>
      </c>
      <c r="D129" s="30">
        <v>192</v>
      </c>
      <c r="E129" s="30">
        <f t="shared" si="5"/>
        <v>192</v>
      </c>
    </row>
    <row r="130" spans="2:5" ht="44">
      <c r="B130" s="32" t="s">
        <v>234</v>
      </c>
      <c r="C130" s="33" t="s">
        <v>235</v>
      </c>
      <c r="D130" s="30">
        <v>185</v>
      </c>
      <c r="E130" s="30">
        <f t="shared" si="5"/>
        <v>185</v>
      </c>
    </row>
    <row r="131" spans="2:5" ht="44">
      <c r="B131" s="32" t="s">
        <v>236</v>
      </c>
      <c r="C131" s="33" t="s">
        <v>237</v>
      </c>
      <c r="D131" s="30">
        <v>246</v>
      </c>
      <c r="E131" s="30">
        <f t="shared" si="5"/>
        <v>246</v>
      </c>
    </row>
    <row r="132" spans="2:5" ht="33">
      <c r="B132" s="54" t="s">
        <v>238</v>
      </c>
      <c r="C132" s="33" t="s">
        <v>239</v>
      </c>
      <c r="D132" s="30">
        <v>130</v>
      </c>
      <c r="E132" s="30">
        <f t="shared" si="5"/>
        <v>130</v>
      </c>
    </row>
    <row r="133" spans="2:5" ht="44">
      <c r="B133" s="32" t="s">
        <v>240</v>
      </c>
      <c r="C133" s="33" t="s">
        <v>241</v>
      </c>
      <c r="D133" s="30">
        <v>192</v>
      </c>
      <c r="E133" s="30">
        <f t="shared" si="5"/>
        <v>192</v>
      </c>
    </row>
    <row r="134" spans="2:5" ht="44">
      <c r="B134" s="32" t="s">
        <v>242</v>
      </c>
      <c r="C134" s="33" t="s">
        <v>243</v>
      </c>
      <c r="D134" s="30">
        <v>185</v>
      </c>
      <c r="E134" s="30">
        <f t="shared" si="5"/>
        <v>185</v>
      </c>
    </row>
    <row r="135" spans="2:5" ht="44">
      <c r="B135" s="32" t="s">
        <v>244</v>
      </c>
      <c r="C135" s="33" t="s">
        <v>245</v>
      </c>
      <c r="D135" s="30">
        <v>246</v>
      </c>
      <c r="E135" s="30">
        <f t="shared" si="5"/>
        <v>246</v>
      </c>
    </row>
    <row r="136" spans="2:5">
      <c r="B136" s="34"/>
      <c r="C136" s="52"/>
      <c r="D136" s="31"/>
      <c r="E136" s="31" t="str">
        <f t="shared" si="5"/>
        <v/>
      </c>
    </row>
    <row r="137" spans="2:5">
      <c r="B137" s="45" t="s">
        <v>246</v>
      </c>
      <c r="C137" s="45"/>
      <c r="D137" s="31"/>
      <c r="E137" s="31" t="str">
        <f t="shared" si="5"/>
        <v/>
      </c>
    </row>
    <row r="138" spans="2:5">
      <c r="B138" s="34"/>
      <c r="C138" s="52"/>
      <c r="D138" s="31"/>
      <c r="E138" s="31" t="str">
        <f t="shared" si="5"/>
        <v/>
      </c>
    </row>
    <row r="139" spans="2:5" ht="55">
      <c r="B139" s="32" t="s">
        <v>247</v>
      </c>
      <c r="C139" s="33" t="s">
        <v>248</v>
      </c>
      <c r="D139" s="30">
        <v>156</v>
      </c>
      <c r="E139" s="30">
        <f t="shared" si="5"/>
        <v>156</v>
      </c>
    </row>
    <row r="140" spans="2:5" ht="66">
      <c r="B140" s="32" t="s">
        <v>249</v>
      </c>
      <c r="C140" s="33" t="s">
        <v>250</v>
      </c>
      <c r="D140" s="30">
        <v>186</v>
      </c>
      <c r="E140" s="30">
        <f t="shared" si="5"/>
        <v>186</v>
      </c>
    </row>
    <row r="141" spans="2:5" ht="66">
      <c r="B141" s="32" t="s">
        <v>251</v>
      </c>
      <c r="C141" s="33" t="s">
        <v>252</v>
      </c>
      <c r="D141" s="30">
        <v>160</v>
      </c>
      <c r="E141" s="30">
        <f t="shared" si="5"/>
        <v>160</v>
      </c>
    </row>
    <row r="142" spans="2:5" ht="44">
      <c r="B142" s="32" t="s">
        <v>253</v>
      </c>
      <c r="C142" s="33" t="s">
        <v>254</v>
      </c>
      <c r="D142" s="30">
        <v>78</v>
      </c>
      <c r="E142" s="30">
        <f t="shared" si="5"/>
        <v>78</v>
      </c>
    </row>
    <row r="143" spans="2:5" ht="55">
      <c r="B143" s="32" t="s">
        <v>255</v>
      </c>
      <c r="C143" s="33" t="s">
        <v>256</v>
      </c>
      <c r="D143" s="30">
        <v>101</v>
      </c>
      <c r="E143" s="30">
        <f t="shared" si="5"/>
        <v>101</v>
      </c>
    </row>
    <row r="144" spans="2:5" ht="44">
      <c r="B144" s="32" t="s">
        <v>257</v>
      </c>
      <c r="C144" s="33" t="s">
        <v>258</v>
      </c>
      <c r="D144" s="30">
        <v>75</v>
      </c>
      <c r="E144" s="30">
        <f t="shared" si="5"/>
        <v>75</v>
      </c>
    </row>
    <row r="145" spans="2:5" ht="66">
      <c r="B145" s="32" t="s">
        <v>259</v>
      </c>
      <c r="C145" s="33" t="s">
        <v>260</v>
      </c>
      <c r="D145" s="30">
        <v>98</v>
      </c>
      <c r="E145" s="30">
        <f t="shared" si="5"/>
        <v>98</v>
      </c>
    </row>
    <row r="146" spans="2:5" ht="55">
      <c r="B146" s="32" t="s">
        <v>261</v>
      </c>
      <c r="C146" s="33" t="s">
        <v>262</v>
      </c>
      <c r="D146" s="30">
        <v>135</v>
      </c>
      <c r="E146" s="30">
        <f t="shared" si="5"/>
        <v>135</v>
      </c>
    </row>
    <row r="147" spans="2:5" ht="55">
      <c r="B147" s="32" t="s">
        <v>263</v>
      </c>
      <c r="C147" s="33" t="s">
        <v>264</v>
      </c>
      <c r="D147" s="30">
        <v>163</v>
      </c>
      <c r="E147" s="30">
        <f t="shared" si="5"/>
        <v>163</v>
      </c>
    </row>
    <row r="148" spans="2:5">
      <c r="B148" s="34"/>
      <c r="C148" s="36"/>
      <c r="D148" s="31"/>
      <c r="E148" s="31" t="str">
        <f t="shared" si="5"/>
        <v/>
      </c>
    </row>
    <row r="149" spans="2:5">
      <c r="B149" s="45" t="s">
        <v>265</v>
      </c>
      <c r="C149" s="45"/>
      <c r="D149" s="31"/>
      <c r="E149" s="31" t="str">
        <f t="shared" si="5"/>
        <v/>
      </c>
    </row>
    <row r="150" spans="2:5">
      <c r="B150" s="34"/>
      <c r="C150" s="36"/>
      <c r="D150" s="31"/>
      <c r="E150" s="31" t="str">
        <f t="shared" si="5"/>
        <v/>
      </c>
    </row>
    <row r="151" spans="2:5" ht="33">
      <c r="B151" s="32" t="s">
        <v>266</v>
      </c>
      <c r="C151" s="33" t="s">
        <v>267</v>
      </c>
      <c r="D151" s="30">
        <v>39</v>
      </c>
      <c r="E151" s="30">
        <f t="shared" si="5"/>
        <v>39</v>
      </c>
    </row>
    <row r="152" spans="2:5" ht="33">
      <c r="B152" s="32" t="s">
        <v>268</v>
      </c>
      <c r="C152" s="33" t="s">
        <v>269</v>
      </c>
      <c r="D152" s="30">
        <v>39</v>
      </c>
      <c r="E152" s="30">
        <f t="shared" si="5"/>
        <v>39</v>
      </c>
    </row>
    <row r="153" spans="2:5" ht="33">
      <c r="B153" s="32" t="s">
        <v>270</v>
      </c>
      <c r="C153" s="33" t="s">
        <v>271</v>
      </c>
      <c r="D153" s="30">
        <v>37</v>
      </c>
      <c r="E153" s="30">
        <f t="shared" si="5"/>
        <v>37</v>
      </c>
    </row>
    <row r="154" spans="2:5" ht="33">
      <c r="B154" s="32" t="s">
        <v>272</v>
      </c>
      <c r="C154" s="33" t="s">
        <v>273</v>
      </c>
      <c r="D154" s="30">
        <v>37</v>
      </c>
      <c r="E154" s="30">
        <f t="shared" si="5"/>
        <v>37</v>
      </c>
    </row>
    <row r="155" spans="2:5" ht="33">
      <c r="B155" s="32" t="s">
        <v>274</v>
      </c>
      <c r="C155" s="33" t="s">
        <v>275</v>
      </c>
      <c r="D155" s="30">
        <v>35</v>
      </c>
      <c r="E155" s="30">
        <f t="shared" si="5"/>
        <v>35</v>
      </c>
    </row>
    <row r="156" spans="2:5">
      <c r="B156" s="34"/>
      <c r="C156" s="36"/>
      <c r="D156" s="31"/>
      <c r="E156" s="31" t="str">
        <f t="shared" si="5"/>
        <v/>
      </c>
    </row>
    <row r="157" spans="2:5">
      <c r="B157" s="45" t="s">
        <v>276</v>
      </c>
      <c r="C157" s="45"/>
      <c r="D157" s="31"/>
      <c r="E157" s="31" t="str">
        <f t="shared" si="5"/>
        <v/>
      </c>
    </row>
    <row r="158" spans="2:5">
      <c r="B158" s="34"/>
      <c r="C158" s="36"/>
      <c r="D158" s="31"/>
      <c r="E158" s="31" t="str">
        <f t="shared" si="5"/>
        <v/>
      </c>
    </row>
    <row r="159" spans="2:5" ht="33">
      <c r="B159" s="32" t="s">
        <v>277</v>
      </c>
      <c r="C159" s="33" t="s">
        <v>278</v>
      </c>
      <c r="D159" s="30">
        <v>143</v>
      </c>
      <c r="E159" s="30">
        <f t="shared" ref="E159:E190" si="6">IF(D159&gt;0,D159*(1-$E$5),"")</f>
        <v>143</v>
      </c>
    </row>
    <row r="160" spans="2:5" ht="44">
      <c r="B160" s="32" t="s">
        <v>279</v>
      </c>
      <c r="C160" s="33" t="s">
        <v>280</v>
      </c>
      <c r="D160" s="30">
        <v>46</v>
      </c>
      <c r="E160" s="30">
        <f t="shared" si="6"/>
        <v>46</v>
      </c>
    </row>
    <row r="161" spans="2:5" ht="44">
      <c r="B161" s="32" t="s">
        <v>281</v>
      </c>
      <c r="C161" s="33" t="s">
        <v>282</v>
      </c>
      <c r="D161" s="30">
        <v>50</v>
      </c>
      <c r="E161" s="30">
        <f t="shared" si="6"/>
        <v>50</v>
      </c>
    </row>
    <row r="162" spans="2:5" ht="44">
      <c r="B162" s="32" t="s">
        <v>283</v>
      </c>
      <c r="C162" s="33" t="s">
        <v>284</v>
      </c>
      <c r="D162" s="30">
        <v>55</v>
      </c>
      <c r="E162" s="30">
        <f t="shared" si="6"/>
        <v>55</v>
      </c>
    </row>
    <row r="163" spans="2:5">
      <c r="B163" s="34"/>
      <c r="C163" s="36"/>
      <c r="D163" s="31"/>
      <c r="E163" s="31" t="str">
        <f t="shared" si="6"/>
        <v/>
      </c>
    </row>
    <row r="164" spans="2:5">
      <c r="B164" s="45" t="s">
        <v>14</v>
      </c>
      <c r="C164" s="45"/>
      <c r="D164" s="31"/>
      <c r="E164" s="31" t="str">
        <f t="shared" si="6"/>
        <v/>
      </c>
    </row>
    <row r="165" spans="2:5">
      <c r="B165" s="34"/>
      <c r="C165" s="36"/>
      <c r="D165" s="31"/>
      <c r="E165" s="31" t="str">
        <f t="shared" si="6"/>
        <v/>
      </c>
    </row>
    <row r="166" spans="2:5" ht="22">
      <c r="B166" s="32" t="s">
        <v>285</v>
      </c>
      <c r="C166" s="33" t="s">
        <v>286</v>
      </c>
      <c r="D166" s="30">
        <v>28</v>
      </c>
      <c r="E166" s="30">
        <f t="shared" si="6"/>
        <v>28</v>
      </c>
    </row>
    <row r="167" spans="2:5" ht="22">
      <c r="B167" s="32" t="s">
        <v>287</v>
      </c>
      <c r="C167" s="33" t="s">
        <v>288</v>
      </c>
      <c r="D167" s="30">
        <v>53</v>
      </c>
      <c r="E167" s="30">
        <f t="shared" si="6"/>
        <v>53</v>
      </c>
    </row>
    <row r="168" spans="2:5" ht="33">
      <c r="B168" s="32" t="s">
        <v>289</v>
      </c>
      <c r="C168" s="33" t="s">
        <v>290</v>
      </c>
      <c r="D168" s="30">
        <v>39</v>
      </c>
      <c r="E168" s="30">
        <f t="shared" si="6"/>
        <v>39</v>
      </c>
    </row>
    <row r="169" spans="2:5">
      <c r="B169" s="32" t="s">
        <v>291</v>
      </c>
      <c r="C169" s="33" t="s">
        <v>292</v>
      </c>
      <c r="D169" s="30">
        <v>78</v>
      </c>
      <c r="E169" s="30">
        <f t="shared" si="6"/>
        <v>78</v>
      </c>
    </row>
    <row r="170" spans="2:5" ht="22">
      <c r="B170" s="32" t="s">
        <v>293</v>
      </c>
      <c r="C170" s="33" t="s">
        <v>294</v>
      </c>
      <c r="D170" s="30">
        <v>33</v>
      </c>
      <c r="E170" s="30">
        <f t="shared" si="6"/>
        <v>33</v>
      </c>
    </row>
    <row r="171" spans="2:5" ht="44">
      <c r="B171" s="32" t="s">
        <v>295</v>
      </c>
      <c r="C171" s="33" t="s">
        <v>296</v>
      </c>
      <c r="D171" s="30">
        <v>182</v>
      </c>
      <c r="E171" s="30">
        <f t="shared" si="6"/>
        <v>182</v>
      </c>
    </row>
    <row r="172" spans="2:5" ht="33">
      <c r="B172" s="32" t="s">
        <v>297</v>
      </c>
      <c r="C172" s="33" t="s">
        <v>298</v>
      </c>
      <c r="D172" s="30">
        <v>219</v>
      </c>
      <c r="E172" s="30">
        <f t="shared" si="6"/>
        <v>219</v>
      </c>
    </row>
    <row r="173" spans="2:5" ht="44">
      <c r="B173" s="32" t="s">
        <v>299</v>
      </c>
      <c r="C173" s="33" t="s">
        <v>300</v>
      </c>
      <c r="D173" s="30">
        <v>560</v>
      </c>
      <c r="E173" s="30">
        <f t="shared" si="6"/>
        <v>560</v>
      </c>
    </row>
    <row r="174" spans="2:5" ht="44">
      <c r="B174" s="32" t="s">
        <v>301</v>
      </c>
      <c r="C174" s="33" t="s">
        <v>302</v>
      </c>
      <c r="D174" s="30">
        <v>560</v>
      </c>
      <c r="E174" s="30">
        <f t="shared" si="6"/>
        <v>560</v>
      </c>
    </row>
    <row r="175" spans="2:5">
      <c r="B175" s="32" t="s">
        <v>303</v>
      </c>
      <c r="C175" s="33" t="s">
        <v>304</v>
      </c>
      <c r="D175" s="30">
        <v>50</v>
      </c>
      <c r="E175" s="30">
        <f t="shared" si="6"/>
        <v>50</v>
      </c>
    </row>
    <row r="176" spans="2:5" ht="33">
      <c r="B176" s="32" t="s">
        <v>305</v>
      </c>
      <c r="C176" s="33" t="s">
        <v>306</v>
      </c>
      <c r="D176" s="30">
        <v>23</v>
      </c>
      <c r="E176" s="30">
        <f t="shared" si="6"/>
        <v>23</v>
      </c>
    </row>
    <row r="177" spans="2:5">
      <c r="B177" s="32" t="s">
        <v>307</v>
      </c>
      <c r="C177" s="33" t="s">
        <v>308</v>
      </c>
      <c r="D177" s="30">
        <v>2.4</v>
      </c>
      <c r="E177" s="30">
        <f t="shared" si="6"/>
        <v>2.4</v>
      </c>
    </row>
    <row r="178" spans="2:5" ht="22">
      <c r="B178" s="32" t="s">
        <v>309</v>
      </c>
      <c r="C178" s="33" t="s">
        <v>310</v>
      </c>
      <c r="D178" s="30">
        <v>35</v>
      </c>
      <c r="E178" s="30">
        <f t="shared" si="6"/>
        <v>35</v>
      </c>
    </row>
    <row r="179" spans="2:5" ht="22">
      <c r="B179" s="32" t="s">
        <v>311</v>
      </c>
      <c r="C179" s="33" t="s">
        <v>312</v>
      </c>
      <c r="D179" s="30">
        <v>84</v>
      </c>
      <c r="E179" s="30">
        <f t="shared" si="6"/>
        <v>84</v>
      </c>
    </row>
    <row r="180" spans="2:5" ht="22">
      <c r="B180" s="32" t="s">
        <v>313</v>
      </c>
      <c r="C180" s="33" t="s">
        <v>314</v>
      </c>
      <c r="D180" s="30">
        <v>80</v>
      </c>
      <c r="E180" s="30">
        <f t="shared" si="6"/>
        <v>80</v>
      </c>
    </row>
    <row r="181" spans="2:5" ht="22">
      <c r="B181" s="32" t="s">
        <v>315</v>
      </c>
      <c r="C181" s="33" t="s">
        <v>316</v>
      </c>
      <c r="D181" s="30">
        <v>92</v>
      </c>
      <c r="E181" s="30">
        <f t="shared" si="6"/>
        <v>92</v>
      </c>
    </row>
    <row r="182" spans="2:5" ht="22">
      <c r="B182" s="32" t="s">
        <v>317</v>
      </c>
      <c r="C182" s="33" t="s">
        <v>318</v>
      </c>
      <c r="D182" s="30">
        <v>88</v>
      </c>
      <c r="E182" s="30">
        <f t="shared" si="6"/>
        <v>88</v>
      </c>
    </row>
    <row r="183" spans="2:5" ht="22">
      <c r="B183" s="32" t="s">
        <v>319</v>
      </c>
      <c r="C183" s="33" t="s">
        <v>320</v>
      </c>
      <c r="D183" s="30">
        <v>18</v>
      </c>
      <c r="E183" s="30">
        <f t="shared" si="6"/>
        <v>18</v>
      </c>
    </row>
    <row r="184" spans="2:5" ht="33">
      <c r="B184" s="32" t="s">
        <v>321</v>
      </c>
      <c r="C184" s="33" t="s">
        <v>322</v>
      </c>
      <c r="D184" s="30">
        <v>32</v>
      </c>
      <c r="E184" s="30">
        <f t="shared" si="6"/>
        <v>32</v>
      </c>
    </row>
    <row r="185" spans="2:5" ht="33">
      <c r="B185" s="32" t="s">
        <v>323</v>
      </c>
      <c r="C185" s="33" t="s">
        <v>324</v>
      </c>
      <c r="D185" s="30">
        <v>57</v>
      </c>
      <c r="E185" s="30">
        <f t="shared" si="6"/>
        <v>57</v>
      </c>
    </row>
    <row r="186" spans="2:5">
      <c r="B186" s="32" t="s">
        <v>325</v>
      </c>
      <c r="C186" s="33" t="s">
        <v>326</v>
      </c>
      <c r="D186" s="30">
        <v>26</v>
      </c>
      <c r="E186" s="30">
        <f t="shared" si="6"/>
        <v>26</v>
      </c>
    </row>
    <row r="187" spans="2:5">
      <c r="B187" s="32" t="s">
        <v>327</v>
      </c>
      <c r="C187" s="33" t="s">
        <v>328</v>
      </c>
      <c r="D187" s="30">
        <v>24</v>
      </c>
      <c r="E187" s="30">
        <f t="shared" si="6"/>
        <v>24</v>
      </c>
    </row>
    <row r="188" spans="2:5" ht="33">
      <c r="B188" s="32" t="s">
        <v>329</v>
      </c>
      <c r="C188" s="33" t="s">
        <v>330</v>
      </c>
      <c r="D188" s="30">
        <v>825</v>
      </c>
      <c r="E188" s="30">
        <f t="shared" si="6"/>
        <v>825</v>
      </c>
    </row>
    <row r="189" spans="2:5">
      <c r="B189" s="32" t="s">
        <v>331</v>
      </c>
      <c r="C189" s="19" t="s">
        <v>332</v>
      </c>
      <c r="D189" s="30">
        <v>2.2999999999999998</v>
      </c>
      <c r="E189" s="30">
        <f t="shared" si="6"/>
        <v>2.2999999999999998</v>
      </c>
    </row>
    <row r="190" spans="2:5">
      <c r="B190" s="32" t="s">
        <v>333</v>
      </c>
      <c r="C190" s="19" t="s">
        <v>334</v>
      </c>
      <c r="D190" s="30">
        <v>1.3</v>
      </c>
      <c r="E190" s="30">
        <f t="shared" si="6"/>
        <v>1.3</v>
      </c>
    </row>
    <row r="191" spans="2:5">
      <c r="B191" s="32" t="s">
        <v>335</v>
      </c>
      <c r="C191" s="19" t="s">
        <v>336</v>
      </c>
      <c r="D191" s="30">
        <v>6.8</v>
      </c>
      <c r="E191" s="30">
        <f t="shared" ref="E191:E221" si="7">IF(D191&gt;0,D191*(1-$E$5),"")</f>
        <v>6.8</v>
      </c>
    </row>
    <row r="192" spans="2:5">
      <c r="B192" s="32" t="s">
        <v>337</v>
      </c>
      <c r="C192" s="19" t="s">
        <v>338</v>
      </c>
      <c r="D192" s="30">
        <v>4</v>
      </c>
      <c r="E192" s="30">
        <f t="shared" si="7"/>
        <v>4</v>
      </c>
    </row>
    <row r="193" spans="2:5">
      <c r="B193" s="32" t="s">
        <v>339</v>
      </c>
      <c r="C193" s="33" t="s">
        <v>340</v>
      </c>
      <c r="D193" s="30">
        <v>7.4</v>
      </c>
      <c r="E193" s="30">
        <f t="shared" si="7"/>
        <v>7.4</v>
      </c>
    </row>
    <row r="194" spans="2:5">
      <c r="B194" s="32" t="s">
        <v>341</v>
      </c>
      <c r="C194" s="33" t="s">
        <v>342</v>
      </c>
      <c r="D194" s="30">
        <v>2.8</v>
      </c>
      <c r="E194" s="30">
        <f t="shared" si="7"/>
        <v>2.8</v>
      </c>
    </row>
    <row r="195" spans="2:5">
      <c r="B195" s="32" t="s">
        <v>343</v>
      </c>
      <c r="C195" s="33" t="s">
        <v>344</v>
      </c>
      <c r="D195" s="30">
        <v>5.8</v>
      </c>
      <c r="E195" s="30">
        <f t="shared" si="7"/>
        <v>5.8</v>
      </c>
    </row>
    <row r="196" spans="2:5" ht="15">
      <c r="B196" s="5"/>
      <c r="C196" s="5"/>
      <c r="D196" s="31"/>
      <c r="E196" s="31" t="str">
        <f t="shared" si="7"/>
        <v/>
      </c>
    </row>
    <row r="197" spans="2:5">
      <c r="B197" s="55" t="s">
        <v>345</v>
      </c>
      <c r="C197" s="55"/>
      <c r="D197" s="31"/>
      <c r="E197" s="31" t="str">
        <f t="shared" si="7"/>
        <v/>
      </c>
    </row>
    <row r="198" spans="2:5" ht="18">
      <c r="B198" s="56"/>
      <c r="C198" s="56"/>
      <c r="D198" s="31"/>
      <c r="E198" s="31" t="str">
        <f t="shared" si="7"/>
        <v/>
      </c>
    </row>
    <row r="199" spans="2:5">
      <c r="B199" s="55" t="s">
        <v>346</v>
      </c>
      <c r="C199" s="55"/>
      <c r="D199" s="31"/>
      <c r="E199" s="31" t="str">
        <f t="shared" si="7"/>
        <v/>
      </c>
    </row>
    <row r="200" spans="2:5">
      <c r="B200" s="28"/>
      <c r="C200" s="29"/>
      <c r="D200" s="31"/>
      <c r="E200" s="31" t="str">
        <f t="shared" si="7"/>
        <v/>
      </c>
    </row>
    <row r="201" spans="2:5" ht="33">
      <c r="B201" s="44" t="s">
        <v>347</v>
      </c>
      <c r="C201" s="42" t="s">
        <v>348</v>
      </c>
      <c r="D201" s="30">
        <v>304</v>
      </c>
      <c r="E201" s="30">
        <f t="shared" si="7"/>
        <v>304</v>
      </c>
    </row>
    <row r="202" spans="2:5" ht="33">
      <c r="B202" s="44" t="s">
        <v>349</v>
      </c>
      <c r="C202" s="42" t="s">
        <v>350</v>
      </c>
      <c r="D202" s="30">
        <v>277</v>
      </c>
      <c r="E202" s="30">
        <f t="shared" si="7"/>
        <v>277</v>
      </c>
    </row>
    <row r="203" spans="2:5" ht="22">
      <c r="B203" s="44" t="s">
        <v>351</v>
      </c>
      <c r="C203" s="42" t="s">
        <v>352</v>
      </c>
      <c r="D203" s="30">
        <v>146</v>
      </c>
      <c r="E203" s="30">
        <f t="shared" si="7"/>
        <v>146</v>
      </c>
    </row>
    <row r="204" spans="2:5" ht="22">
      <c r="B204" s="40" t="s">
        <v>353</v>
      </c>
      <c r="C204" s="42" t="s">
        <v>354</v>
      </c>
      <c r="D204" s="30">
        <v>6.3</v>
      </c>
      <c r="E204" s="30">
        <f t="shared" si="7"/>
        <v>6.3</v>
      </c>
    </row>
    <row r="205" spans="2:5" ht="22">
      <c r="B205" s="40" t="s">
        <v>355</v>
      </c>
      <c r="C205" s="42" t="s">
        <v>356</v>
      </c>
      <c r="D205" s="30">
        <v>60</v>
      </c>
      <c r="E205" s="30">
        <f t="shared" si="7"/>
        <v>60</v>
      </c>
    </row>
    <row r="206" spans="2:5" ht="22">
      <c r="B206" s="40" t="s">
        <v>357</v>
      </c>
      <c r="C206" s="42" t="s">
        <v>358</v>
      </c>
      <c r="D206" s="30">
        <v>76</v>
      </c>
      <c r="E206" s="30">
        <f t="shared" si="7"/>
        <v>76</v>
      </c>
    </row>
    <row r="207" spans="2:5">
      <c r="B207" s="40" t="s">
        <v>359</v>
      </c>
      <c r="C207" s="42" t="s">
        <v>360</v>
      </c>
      <c r="D207" s="30">
        <v>14.5</v>
      </c>
      <c r="E207" s="30">
        <f t="shared" si="7"/>
        <v>14.5</v>
      </c>
    </row>
    <row r="208" spans="2:5">
      <c r="B208" s="40" t="s">
        <v>361</v>
      </c>
      <c r="C208" s="42" t="s">
        <v>362</v>
      </c>
      <c r="D208" s="30">
        <v>22.5</v>
      </c>
      <c r="E208" s="30">
        <f t="shared" si="7"/>
        <v>22.5</v>
      </c>
    </row>
    <row r="209" spans="2:5" ht="33">
      <c r="B209" s="44" t="s">
        <v>363</v>
      </c>
      <c r="C209" s="42" t="s">
        <v>364</v>
      </c>
      <c r="D209" s="30">
        <v>504</v>
      </c>
      <c r="E209" s="30">
        <f t="shared" si="7"/>
        <v>504</v>
      </c>
    </row>
    <row r="210" spans="2:5" ht="22">
      <c r="B210" s="40" t="s">
        <v>365</v>
      </c>
      <c r="C210" s="42" t="s">
        <v>366</v>
      </c>
      <c r="D210" s="30">
        <v>6.3</v>
      </c>
      <c r="E210" s="30">
        <f t="shared" si="7"/>
        <v>6.3</v>
      </c>
    </row>
    <row r="211" spans="2:5">
      <c r="B211" s="57"/>
      <c r="C211" s="58"/>
      <c r="D211" s="31"/>
      <c r="E211" s="31" t="str">
        <f t="shared" si="7"/>
        <v/>
      </c>
    </row>
    <row r="212" spans="2:5">
      <c r="B212" s="57"/>
      <c r="C212" s="58"/>
      <c r="D212" s="31"/>
      <c r="E212" s="31" t="str">
        <f t="shared" si="7"/>
        <v/>
      </c>
    </row>
    <row r="213" spans="2:5">
      <c r="B213" s="55" t="s">
        <v>367</v>
      </c>
      <c r="C213" s="55"/>
      <c r="D213" s="31"/>
      <c r="E213" s="31" t="str">
        <f t="shared" si="7"/>
        <v/>
      </c>
    </row>
    <row r="214" spans="2:5">
      <c r="B214" s="28"/>
      <c r="C214" s="29"/>
      <c r="D214" s="31"/>
      <c r="E214" s="31" t="str">
        <f t="shared" si="7"/>
        <v/>
      </c>
    </row>
    <row r="215" spans="2:5" ht="88">
      <c r="B215" s="44" t="s">
        <v>368</v>
      </c>
      <c r="C215" s="42" t="s">
        <v>369</v>
      </c>
      <c r="D215" s="30">
        <v>693</v>
      </c>
      <c r="E215" s="30">
        <f t="shared" si="7"/>
        <v>693</v>
      </c>
    </row>
    <row r="216" spans="2:5" ht="99">
      <c r="B216" s="44" t="s">
        <v>370</v>
      </c>
      <c r="C216" s="42" t="s">
        <v>371</v>
      </c>
      <c r="D216" s="30">
        <v>1156</v>
      </c>
      <c r="E216" s="30">
        <f t="shared" si="7"/>
        <v>1156</v>
      </c>
    </row>
    <row r="217" spans="2:5" ht="66">
      <c r="B217" s="44" t="s">
        <v>372</v>
      </c>
      <c r="C217" s="42" t="s">
        <v>373</v>
      </c>
      <c r="D217" s="30">
        <v>490</v>
      </c>
      <c r="E217" s="30">
        <f t="shared" si="7"/>
        <v>490</v>
      </c>
    </row>
    <row r="218" spans="2:5">
      <c r="B218" s="57"/>
      <c r="C218" s="58"/>
      <c r="D218" s="31"/>
      <c r="E218" s="31" t="str">
        <f t="shared" si="7"/>
        <v/>
      </c>
    </row>
    <row r="219" spans="2:5">
      <c r="B219" s="57"/>
      <c r="C219" s="58"/>
      <c r="D219" s="31"/>
      <c r="E219" s="31" t="str">
        <f t="shared" si="7"/>
        <v/>
      </c>
    </row>
    <row r="220" spans="2:5">
      <c r="B220" s="55" t="s">
        <v>374</v>
      </c>
      <c r="C220" s="55"/>
      <c r="D220" s="31"/>
      <c r="E220" s="31" t="str">
        <f t="shared" si="7"/>
        <v/>
      </c>
    </row>
    <row r="221" spans="2:5">
      <c r="B221" s="28"/>
      <c r="C221" s="29"/>
      <c r="D221" s="31"/>
      <c r="E221" s="31" t="str">
        <f t="shared" si="7"/>
        <v/>
      </c>
    </row>
    <row r="222" spans="2:5" ht="44">
      <c r="B222" s="44" t="s">
        <v>375</v>
      </c>
      <c r="C222" s="42" t="s">
        <v>376</v>
      </c>
      <c r="D222" s="30" t="s">
        <v>15</v>
      </c>
      <c r="E222" s="30" t="s">
        <v>15</v>
      </c>
    </row>
    <row r="223" spans="2:5" ht="44">
      <c r="B223" s="44" t="s">
        <v>377</v>
      </c>
      <c r="C223" s="42" t="s">
        <v>378</v>
      </c>
      <c r="D223" s="30">
        <v>875</v>
      </c>
      <c r="E223" s="30">
        <f t="shared" ref="E223:E268" si="8">IF(D223&gt;0,D223*(1-$E$5),"")</f>
        <v>875</v>
      </c>
    </row>
    <row r="224" spans="2:5" ht="44">
      <c r="B224" s="44" t="s">
        <v>379</v>
      </c>
      <c r="C224" s="42" t="s">
        <v>380</v>
      </c>
      <c r="D224" s="30">
        <v>2000</v>
      </c>
      <c r="E224" s="30">
        <f t="shared" si="8"/>
        <v>2000</v>
      </c>
    </row>
    <row r="225" spans="2:5" ht="44">
      <c r="B225" s="44" t="s">
        <v>381</v>
      </c>
      <c r="C225" s="42" t="s">
        <v>382</v>
      </c>
      <c r="D225" s="30">
        <v>3750</v>
      </c>
      <c r="E225" s="30">
        <f t="shared" si="8"/>
        <v>3750</v>
      </c>
    </row>
    <row r="226" spans="2:5" ht="44">
      <c r="B226" s="44" t="s">
        <v>383</v>
      </c>
      <c r="C226" s="42" t="s">
        <v>384</v>
      </c>
      <c r="D226" s="30">
        <v>8750</v>
      </c>
      <c r="E226" s="30">
        <f t="shared" si="8"/>
        <v>8750</v>
      </c>
    </row>
    <row r="227" spans="2:5">
      <c r="B227" s="59"/>
      <c r="C227" s="59"/>
      <c r="D227" s="31"/>
      <c r="E227" s="31" t="str">
        <f t="shared" si="8"/>
        <v/>
      </c>
    </row>
    <row r="228" spans="2:5" ht="22">
      <c r="B228" s="55" t="s">
        <v>385</v>
      </c>
      <c r="C228" s="55"/>
      <c r="D228" s="31"/>
      <c r="E228" s="31" t="str">
        <f t="shared" si="8"/>
        <v/>
      </c>
    </row>
    <row r="229" spans="2:5" ht="17">
      <c r="B229" s="60"/>
      <c r="C229" s="60"/>
      <c r="D229" s="31"/>
      <c r="E229" s="31" t="str">
        <f t="shared" si="8"/>
        <v/>
      </c>
    </row>
    <row r="230" spans="2:5">
      <c r="B230" s="55" t="s">
        <v>386</v>
      </c>
      <c r="C230" s="55"/>
      <c r="D230" s="31"/>
      <c r="E230" s="31" t="str">
        <f t="shared" si="8"/>
        <v/>
      </c>
    </row>
    <row r="231" spans="2:5" ht="18">
      <c r="B231" s="56"/>
      <c r="C231" s="56"/>
      <c r="D231" s="31"/>
      <c r="E231" s="31" t="str">
        <f t="shared" si="8"/>
        <v/>
      </c>
    </row>
    <row r="232" spans="2:5" ht="77">
      <c r="B232" s="27" t="s">
        <v>387</v>
      </c>
      <c r="C232" s="19" t="s">
        <v>388</v>
      </c>
      <c r="D232" s="30">
        <v>290</v>
      </c>
      <c r="E232" s="30">
        <f t="shared" si="8"/>
        <v>290</v>
      </c>
    </row>
    <row r="233" spans="2:5">
      <c r="B233" s="61"/>
      <c r="C233" s="20"/>
      <c r="D233" s="31"/>
      <c r="E233" s="31" t="str">
        <f t="shared" si="8"/>
        <v/>
      </c>
    </row>
    <row r="234" spans="2:5">
      <c r="B234" s="55" t="s">
        <v>389</v>
      </c>
      <c r="C234" s="55"/>
      <c r="D234" s="31"/>
      <c r="E234" s="31" t="str">
        <f t="shared" si="8"/>
        <v/>
      </c>
    </row>
    <row r="235" spans="2:5">
      <c r="B235" s="18"/>
      <c r="C235" s="20"/>
      <c r="D235" s="31"/>
      <c r="E235" s="31" t="str">
        <f t="shared" si="8"/>
        <v/>
      </c>
    </row>
    <row r="236" spans="2:5" ht="66">
      <c r="B236" s="44" t="s">
        <v>390</v>
      </c>
      <c r="C236" s="19" t="s">
        <v>391</v>
      </c>
      <c r="D236" s="30">
        <v>162</v>
      </c>
      <c r="E236" s="30">
        <f t="shared" si="8"/>
        <v>162</v>
      </c>
    </row>
    <row r="237" spans="2:5" ht="55">
      <c r="B237" s="44" t="s">
        <v>392</v>
      </c>
      <c r="C237" s="19" t="s">
        <v>393</v>
      </c>
      <c r="D237" s="30">
        <v>97</v>
      </c>
      <c r="E237" s="30">
        <f t="shared" si="8"/>
        <v>97</v>
      </c>
    </row>
    <row r="238" spans="2:5" ht="55">
      <c r="B238" s="44" t="s">
        <v>394</v>
      </c>
      <c r="C238" s="19" t="s">
        <v>395</v>
      </c>
      <c r="D238" s="30">
        <v>80</v>
      </c>
      <c r="E238" s="30">
        <f t="shared" si="8"/>
        <v>80</v>
      </c>
    </row>
    <row r="239" spans="2:5" ht="33">
      <c r="B239" s="44" t="s">
        <v>396</v>
      </c>
      <c r="C239" s="19" t="s">
        <v>397</v>
      </c>
      <c r="D239" s="30">
        <v>84</v>
      </c>
      <c r="E239" s="30">
        <f t="shared" si="8"/>
        <v>84</v>
      </c>
    </row>
    <row r="240" spans="2:5">
      <c r="B240" s="18"/>
      <c r="C240" s="20"/>
      <c r="D240" s="31"/>
      <c r="E240" s="31" t="str">
        <f t="shared" si="8"/>
        <v/>
      </c>
    </row>
    <row r="241" spans="2:5">
      <c r="B241" s="55" t="s">
        <v>398</v>
      </c>
      <c r="C241" s="55"/>
      <c r="D241" s="31"/>
      <c r="E241" s="31" t="str">
        <f t="shared" si="8"/>
        <v/>
      </c>
    </row>
    <row r="242" spans="2:5">
      <c r="B242" s="38"/>
      <c r="C242" s="62"/>
      <c r="D242" s="31"/>
      <c r="E242" s="31" t="str">
        <f t="shared" si="8"/>
        <v/>
      </c>
    </row>
    <row r="243" spans="2:5" ht="66">
      <c r="B243" s="44" t="s">
        <v>399</v>
      </c>
      <c r="C243" s="63" t="s">
        <v>400</v>
      </c>
      <c r="D243" s="30">
        <v>78</v>
      </c>
      <c r="E243" s="30">
        <f t="shared" si="8"/>
        <v>78</v>
      </c>
    </row>
    <row r="244" spans="2:5" ht="66">
      <c r="B244" s="44" t="s">
        <v>401</v>
      </c>
      <c r="C244" s="63" t="s">
        <v>402</v>
      </c>
      <c r="D244" s="30">
        <v>104</v>
      </c>
      <c r="E244" s="30">
        <f t="shared" si="8"/>
        <v>104</v>
      </c>
    </row>
    <row r="245" spans="2:5" ht="66">
      <c r="B245" s="44" t="s">
        <v>403</v>
      </c>
      <c r="C245" s="63" t="s">
        <v>404</v>
      </c>
      <c r="D245" s="30">
        <v>66</v>
      </c>
      <c r="E245" s="30">
        <f t="shared" si="8"/>
        <v>66</v>
      </c>
    </row>
    <row r="246" spans="2:5" ht="55">
      <c r="B246" s="44" t="s">
        <v>405</v>
      </c>
      <c r="C246" s="63" t="s">
        <v>406</v>
      </c>
      <c r="D246" s="30">
        <v>45</v>
      </c>
      <c r="E246" s="30">
        <f t="shared" si="8"/>
        <v>45</v>
      </c>
    </row>
    <row r="247" spans="2:5" ht="55">
      <c r="B247" s="44" t="s">
        <v>394</v>
      </c>
      <c r="C247" s="64" t="s">
        <v>395</v>
      </c>
      <c r="D247" s="30">
        <v>80</v>
      </c>
      <c r="E247" s="30">
        <f t="shared" si="8"/>
        <v>80</v>
      </c>
    </row>
    <row r="248" spans="2:5" ht="55">
      <c r="B248" s="44" t="s">
        <v>407</v>
      </c>
      <c r="C248" s="63" t="s">
        <v>408</v>
      </c>
      <c r="D248" s="30">
        <v>100</v>
      </c>
      <c r="E248" s="30">
        <f t="shared" si="8"/>
        <v>100</v>
      </c>
    </row>
    <row r="249" spans="2:5" ht="55">
      <c r="B249" s="44" t="s">
        <v>409</v>
      </c>
      <c r="C249" s="63" t="s">
        <v>410</v>
      </c>
      <c r="D249" s="30">
        <v>100</v>
      </c>
      <c r="E249" s="30">
        <f t="shared" si="8"/>
        <v>100</v>
      </c>
    </row>
    <row r="250" spans="2:5" ht="55">
      <c r="B250" s="44" t="s">
        <v>411</v>
      </c>
      <c r="C250" s="63" t="s">
        <v>412</v>
      </c>
      <c r="D250" s="30">
        <v>134</v>
      </c>
      <c r="E250" s="30">
        <f t="shared" si="8"/>
        <v>134</v>
      </c>
    </row>
    <row r="251" spans="2:5" ht="55">
      <c r="B251" s="44" t="s">
        <v>413</v>
      </c>
      <c r="C251" s="64" t="s">
        <v>414</v>
      </c>
      <c r="D251" s="30">
        <v>89</v>
      </c>
      <c r="E251" s="30">
        <f t="shared" si="8"/>
        <v>89</v>
      </c>
    </row>
    <row r="252" spans="2:5" ht="44">
      <c r="B252" s="44" t="s">
        <v>415</v>
      </c>
      <c r="C252" s="63" t="s">
        <v>416</v>
      </c>
      <c r="D252" s="30">
        <v>49</v>
      </c>
      <c r="E252" s="30">
        <f t="shared" si="8"/>
        <v>49</v>
      </c>
    </row>
    <row r="253" spans="2:5" ht="44">
      <c r="B253" s="44" t="s">
        <v>417</v>
      </c>
      <c r="C253" s="63" t="s">
        <v>418</v>
      </c>
      <c r="D253" s="30">
        <v>49</v>
      </c>
      <c r="E253" s="30">
        <f t="shared" si="8"/>
        <v>49</v>
      </c>
    </row>
    <row r="254" spans="2:5" ht="33">
      <c r="B254" s="44" t="s">
        <v>419</v>
      </c>
      <c r="C254" s="63" t="s">
        <v>420</v>
      </c>
      <c r="D254" s="30">
        <v>95</v>
      </c>
      <c r="E254" s="30">
        <f t="shared" si="8"/>
        <v>95</v>
      </c>
    </row>
    <row r="255" spans="2:5" ht="44">
      <c r="B255" s="44" t="s">
        <v>421</v>
      </c>
      <c r="C255" s="63" t="s">
        <v>422</v>
      </c>
      <c r="D255" s="30">
        <v>49</v>
      </c>
      <c r="E255" s="30">
        <f t="shared" si="8"/>
        <v>49</v>
      </c>
    </row>
    <row r="256" spans="2:5" ht="44">
      <c r="B256" s="44" t="s">
        <v>423</v>
      </c>
      <c r="C256" s="63" t="s">
        <v>424</v>
      </c>
      <c r="D256" s="30">
        <v>57</v>
      </c>
      <c r="E256" s="30">
        <f t="shared" si="8"/>
        <v>57</v>
      </c>
    </row>
    <row r="257" spans="2:5" ht="44">
      <c r="B257" s="44" t="s">
        <v>425</v>
      </c>
      <c r="C257" s="63" t="s">
        <v>426</v>
      </c>
      <c r="D257" s="30">
        <v>62</v>
      </c>
      <c r="E257" s="30">
        <f t="shared" si="8"/>
        <v>62</v>
      </c>
    </row>
    <row r="258" spans="2:5" ht="55">
      <c r="B258" s="44" t="s">
        <v>427</v>
      </c>
      <c r="C258" s="63" t="s">
        <v>428</v>
      </c>
      <c r="D258" s="30">
        <v>97</v>
      </c>
      <c r="E258" s="30">
        <f t="shared" si="8"/>
        <v>97</v>
      </c>
    </row>
    <row r="259" spans="2:5" ht="55">
      <c r="B259" s="44" t="s">
        <v>429</v>
      </c>
      <c r="C259" s="63" t="s">
        <v>430</v>
      </c>
      <c r="D259" s="30">
        <v>100</v>
      </c>
      <c r="E259" s="30">
        <f t="shared" si="8"/>
        <v>100</v>
      </c>
    </row>
    <row r="260" spans="2:5" ht="22">
      <c r="B260" s="44" t="s">
        <v>431</v>
      </c>
      <c r="C260" s="63" t="s">
        <v>432</v>
      </c>
      <c r="D260" s="30">
        <v>172</v>
      </c>
      <c r="E260" s="30">
        <f t="shared" si="8"/>
        <v>172</v>
      </c>
    </row>
    <row r="261" spans="2:5">
      <c r="B261" s="44" t="s">
        <v>433</v>
      </c>
      <c r="C261" s="63" t="s">
        <v>434</v>
      </c>
      <c r="D261" s="30">
        <v>114</v>
      </c>
      <c r="E261" s="30">
        <f t="shared" si="8"/>
        <v>114</v>
      </c>
    </row>
    <row r="262" spans="2:5">
      <c r="B262" s="38"/>
      <c r="C262" s="62"/>
      <c r="D262" s="31"/>
      <c r="E262" s="31" t="str">
        <f t="shared" si="8"/>
        <v/>
      </c>
    </row>
    <row r="263" spans="2:5">
      <c r="B263" s="55" t="s">
        <v>435</v>
      </c>
      <c r="C263" s="55"/>
      <c r="D263" s="31"/>
      <c r="E263" s="31" t="str">
        <f t="shared" si="8"/>
        <v/>
      </c>
    </row>
    <row r="264" spans="2:5">
      <c r="B264" s="38"/>
      <c r="C264" s="62"/>
      <c r="D264" s="31"/>
      <c r="E264" s="31" t="str">
        <f t="shared" si="8"/>
        <v/>
      </c>
    </row>
    <row r="265" spans="2:5">
      <c r="B265" s="44" t="s">
        <v>436</v>
      </c>
      <c r="C265" s="65" t="s">
        <v>437</v>
      </c>
      <c r="D265" s="30">
        <v>193</v>
      </c>
      <c r="E265" s="30">
        <f t="shared" si="8"/>
        <v>193</v>
      </c>
    </row>
    <row r="266" spans="2:5">
      <c r="B266" s="44" t="s">
        <v>438</v>
      </c>
      <c r="C266" s="64" t="s">
        <v>439</v>
      </c>
      <c r="D266" s="30">
        <v>25</v>
      </c>
      <c r="E266" s="30">
        <f t="shared" si="8"/>
        <v>25</v>
      </c>
    </row>
    <row r="267" spans="2:5" ht="22">
      <c r="B267" s="44" t="s">
        <v>293</v>
      </c>
      <c r="C267" s="65" t="s">
        <v>440</v>
      </c>
      <c r="D267" s="30">
        <v>30</v>
      </c>
      <c r="E267" s="30">
        <f t="shared" si="8"/>
        <v>30</v>
      </c>
    </row>
    <row r="268" spans="2:5">
      <c r="B268" s="44" t="s">
        <v>441</v>
      </c>
      <c r="C268" s="64" t="s">
        <v>442</v>
      </c>
      <c r="D268" s="30">
        <v>6.3</v>
      </c>
      <c r="E268" s="30">
        <f t="shared" si="8"/>
        <v>6.3</v>
      </c>
    </row>
  </sheetData>
  <mergeCells count="4">
    <mergeCell ref="D1:E1"/>
    <mergeCell ref="A2:E3"/>
    <mergeCell ref="B120:C120"/>
    <mergeCell ref="B127:C127"/>
  </mergeCells>
  <hyperlinks>
    <hyperlink ref="A1" location="Rosslare!A6" display="↑↑"/>
    <hyperlink ref="B1" location="Содержание!A1" display="Оглавление"/>
  </hyperlinks>
  <pageMargins left="0.67708333333333337" right="0.5089285714285714" top="0.87187499999999996" bottom="0.75" header="0.3" footer="0.3"/>
  <pageSetup paperSize="9" scale="59" orientation="portrait"/>
  <headerFooter>
    <oddHeader>&amp;L&amp;20&amp;K04+000СТА электроника&amp;11&amp;K01+000
КОМПЛЕКСНЫЕ РЕШЕНИЯ ДЛЯ СИСТЕМ БЕЗОПАСНОСТИ
&amp;C&amp;20Rosslare
&amp;16СИСТЕМЫ КОНТРОЛЯ И УПРАВЛЕНИЯ ДОСТУПОМ&amp;R03150, Украина, Киев, ул. Анри Барбюса, 3, 
(044) 247-47-17, (044) 247-47-79
e-mail: sales@sta.com.ua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Rosslare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DESIGNER STA</cp:lastModifiedBy>
  <cp:lastPrinted>2015-11-19T09:49:13Z</cp:lastPrinted>
  <dcterms:created xsi:type="dcterms:W3CDTF">2015-10-24T12:02:48Z</dcterms:created>
  <dcterms:modified xsi:type="dcterms:W3CDTF">2016-02-24T10:07:06Z</dcterms:modified>
</cp:coreProperties>
</file>